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chirico\Documents\Business development\AFHTO presentation\"/>
    </mc:Choice>
  </mc:AlternateContent>
  <bookViews>
    <workbookView xWindow="0" yWindow="0" windowWidth="19200" windowHeight="12180"/>
  </bookViews>
  <sheets>
    <sheet name="Instructions" sheetId="5" r:id="rId1"/>
    <sheet name="ASRER copy" sheetId="4" r:id="rId2"/>
    <sheet name="variances" sheetId="2" r:id="rId3"/>
    <sheet name="detail tracking 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2" i="3" l="1"/>
  <c r="G138" i="3"/>
  <c r="G137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20" i="3"/>
  <c r="G104" i="3"/>
  <c r="G105" i="3"/>
  <c r="G106" i="3"/>
  <c r="G107" i="3"/>
  <c r="G108" i="3"/>
  <c r="G109" i="3"/>
  <c r="G110" i="3"/>
  <c r="G111" i="3"/>
  <c r="G112" i="3"/>
  <c r="G95" i="3"/>
  <c r="G96" i="3"/>
  <c r="G97" i="3"/>
  <c r="G98" i="3"/>
  <c r="G99" i="3"/>
  <c r="G100" i="3"/>
  <c r="G101" i="3"/>
  <c r="G94" i="3"/>
  <c r="G92" i="3"/>
  <c r="G91" i="3"/>
  <c r="G87" i="3"/>
  <c r="G86" i="3"/>
  <c r="G80" i="3"/>
  <c r="G81" i="3"/>
  <c r="G82" i="3"/>
  <c r="G79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55" i="3"/>
  <c r="G46" i="3"/>
  <c r="G47" i="3"/>
  <c r="E47" i="2" s="1"/>
  <c r="G48" i="3"/>
  <c r="E48" i="2" s="1"/>
  <c r="G49" i="3"/>
  <c r="E49" i="2" s="1"/>
  <c r="G50" i="3"/>
  <c r="G51" i="3"/>
  <c r="E51" i="2" s="1"/>
  <c r="G35" i="3"/>
  <c r="G36" i="3"/>
  <c r="G37" i="3"/>
  <c r="G38" i="3"/>
  <c r="G39" i="3"/>
  <c r="G40" i="3"/>
  <c r="G41" i="3"/>
  <c r="G42" i="3"/>
  <c r="G43" i="3"/>
  <c r="G44" i="3"/>
  <c r="G34" i="3"/>
  <c r="G28" i="3"/>
  <c r="G26" i="3"/>
  <c r="G25" i="3"/>
  <c r="G21" i="3"/>
  <c r="G20" i="3"/>
  <c r="D143" i="2"/>
  <c r="D144" i="2"/>
  <c r="D145" i="2"/>
  <c r="D146" i="2"/>
  <c r="D147" i="2"/>
  <c r="D148" i="2"/>
  <c r="D142" i="2"/>
  <c r="D138" i="2"/>
  <c r="D137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20" i="2"/>
  <c r="D104" i="2"/>
  <c r="D105" i="2"/>
  <c r="D106" i="2"/>
  <c r="D107" i="2"/>
  <c r="D108" i="2"/>
  <c r="D109" i="2"/>
  <c r="D110" i="2"/>
  <c r="D111" i="2"/>
  <c r="D112" i="2"/>
  <c r="D95" i="2"/>
  <c r="D96" i="2"/>
  <c r="D97" i="2"/>
  <c r="D98" i="2"/>
  <c r="D99" i="2"/>
  <c r="D100" i="2"/>
  <c r="D101" i="2"/>
  <c r="D94" i="2"/>
  <c r="D92" i="2"/>
  <c r="D91" i="2"/>
  <c r="D87" i="2"/>
  <c r="D86" i="2"/>
  <c r="D80" i="2"/>
  <c r="D81" i="2"/>
  <c r="D82" i="2"/>
  <c r="D79" i="2"/>
  <c r="E76" i="2"/>
  <c r="D47" i="2"/>
  <c r="D48" i="2"/>
  <c r="D49" i="2"/>
  <c r="D50" i="2"/>
  <c r="D51" i="2"/>
  <c r="D46" i="2"/>
  <c r="D35" i="2"/>
  <c r="D36" i="2"/>
  <c r="D37" i="2"/>
  <c r="D38" i="2"/>
  <c r="D39" i="2"/>
  <c r="D40" i="2"/>
  <c r="D41" i="2"/>
  <c r="D42" i="2"/>
  <c r="D43" i="2"/>
  <c r="D44" i="2"/>
  <c r="D34" i="2"/>
  <c r="D28" i="2"/>
  <c r="D26" i="2"/>
  <c r="D25" i="2"/>
  <c r="D21" i="2"/>
  <c r="D20" i="2"/>
  <c r="E143" i="2"/>
  <c r="E144" i="2"/>
  <c r="E145" i="2"/>
  <c r="E146" i="2"/>
  <c r="E147" i="2"/>
  <c r="E148" i="2"/>
  <c r="E142" i="2"/>
  <c r="E138" i="2"/>
  <c r="E137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20" i="2"/>
  <c r="E104" i="2"/>
  <c r="E105" i="2"/>
  <c r="E106" i="2"/>
  <c r="E107" i="2"/>
  <c r="E108" i="2"/>
  <c r="E109" i="2"/>
  <c r="E110" i="2"/>
  <c r="E111" i="2"/>
  <c r="E112" i="2"/>
  <c r="E95" i="2"/>
  <c r="E96" i="2"/>
  <c r="E97" i="2"/>
  <c r="E98" i="2"/>
  <c r="E99" i="2"/>
  <c r="E100" i="2"/>
  <c r="E101" i="2"/>
  <c r="E94" i="2"/>
  <c r="E92" i="2"/>
  <c r="E91" i="2"/>
  <c r="E87" i="2"/>
  <c r="E86" i="2"/>
  <c r="E80" i="2"/>
  <c r="E81" i="2"/>
  <c r="E82" i="2"/>
  <c r="E79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55" i="2"/>
  <c r="E50" i="2"/>
  <c r="E46" i="2"/>
  <c r="E35" i="2"/>
  <c r="E36" i="2"/>
  <c r="E37" i="2"/>
  <c r="E38" i="2"/>
  <c r="E39" i="2"/>
  <c r="E40" i="2"/>
  <c r="E41" i="2"/>
  <c r="E42" i="2"/>
  <c r="E43" i="2"/>
  <c r="E44" i="2"/>
  <c r="E34" i="2"/>
  <c r="E28" i="2"/>
  <c r="E26" i="2"/>
  <c r="E25" i="2"/>
  <c r="E21" i="2"/>
  <c r="E20" i="2"/>
  <c r="G45" i="3" l="1"/>
  <c r="E45" i="2" s="1"/>
  <c r="D45" i="2"/>
  <c r="C182" i="4"/>
  <c r="C175" i="4"/>
  <c r="C159" i="4"/>
  <c r="C149" i="4"/>
  <c r="B149" i="4"/>
  <c r="C139" i="4"/>
  <c r="C150" i="4" s="1"/>
  <c r="B139" i="4"/>
  <c r="B150" i="4" s="1"/>
  <c r="C133" i="4"/>
  <c r="B133" i="4"/>
  <c r="C113" i="4"/>
  <c r="B113" i="4"/>
  <c r="C88" i="4"/>
  <c r="B88" i="4"/>
  <c r="C83" i="4"/>
  <c r="B83" i="4"/>
  <c r="B114" i="4" s="1"/>
  <c r="C76" i="4"/>
  <c r="C52" i="4"/>
  <c r="C114" i="4" s="1"/>
  <c r="B52" i="4"/>
  <c r="C27" i="4"/>
  <c r="B27" i="4"/>
  <c r="C22" i="4"/>
  <c r="C29" i="4" s="1"/>
  <c r="C115" i="4" s="1"/>
  <c r="C117" i="4" s="1"/>
  <c r="C134" i="4" s="1"/>
  <c r="B22" i="4"/>
  <c r="B29" i="4" s="1"/>
  <c r="B115" i="4" s="1"/>
  <c r="B117" i="4" s="1"/>
  <c r="B134" i="4" s="1"/>
  <c r="B152" i="4" s="1"/>
  <c r="C13" i="4"/>
  <c r="G103" i="3"/>
  <c r="E103" i="2" s="1"/>
  <c r="C182" i="3"/>
  <c r="C175" i="3"/>
  <c r="C159" i="3"/>
  <c r="C149" i="3"/>
  <c r="B149" i="3"/>
  <c r="C139" i="3"/>
  <c r="B139" i="3"/>
  <c r="C133" i="3"/>
  <c r="B133" i="3"/>
  <c r="C113" i="3"/>
  <c r="B113" i="3"/>
  <c r="C88" i="3"/>
  <c r="B88" i="3"/>
  <c r="C83" i="3"/>
  <c r="B83" i="3"/>
  <c r="C76" i="3"/>
  <c r="C52" i="3"/>
  <c r="B52" i="3"/>
  <c r="C27" i="3"/>
  <c r="B27" i="3"/>
  <c r="C22" i="3"/>
  <c r="B22" i="3"/>
  <c r="B29" i="3" s="1"/>
  <c r="C13" i="3"/>
  <c r="B150" i="3" l="1"/>
  <c r="C152" i="4"/>
  <c r="C161" i="4" s="1"/>
  <c r="C114" i="3"/>
  <c r="B114" i="3"/>
  <c r="B115" i="3" s="1"/>
  <c r="B117" i="3" s="1"/>
  <c r="B134" i="3" s="1"/>
  <c r="B152" i="3" s="1"/>
  <c r="C29" i="3"/>
  <c r="C150" i="3"/>
  <c r="C115" i="3" l="1"/>
  <c r="C117" i="3" s="1"/>
  <c r="C134" i="3" s="1"/>
  <c r="C152" i="3" s="1"/>
  <c r="C161" i="3" s="1"/>
  <c r="D103" i="2" l="1"/>
  <c r="C182" i="2"/>
  <c r="C175" i="2"/>
  <c r="C159" i="2"/>
  <c r="C149" i="2"/>
  <c r="B149" i="2"/>
  <c r="C139" i="2"/>
  <c r="C150" i="2" s="1"/>
  <c r="B139" i="2"/>
  <c r="B150" i="2" s="1"/>
  <c r="C133" i="2"/>
  <c r="B133" i="2"/>
  <c r="C113" i="2"/>
  <c r="B113" i="2"/>
  <c r="C88" i="2"/>
  <c r="B88" i="2"/>
  <c r="C83" i="2"/>
  <c r="B83" i="2"/>
  <c r="C76" i="2"/>
  <c r="C52" i="2"/>
  <c r="C114" i="2" s="1"/>
  <c r="B52" i="2"/>
  <c r="C27" i="2"/>
  <c r="B27" i="2"/>
  <c r="C22" i="2"/>
  <c r="C29" i="2" s="1"/>
  <c r="C115" i="2" s="1"/>
  <c r="C117" i="2" s="1"/>
  <c r="C134" i="2" s="1"/>
  <c r="C152" i="2" s="1"/>
  <c r="B22" i="2"/>
  <c r="B29" i="2" s="1"/>
  <c r="C13" i="2"/>
  <c r="C161" i="2" l="1"/>
  <c r="B114" i="2"/>
  <c r="B115" i="2"/>
  <c r="B117" i="2" s="1"/>
  <c r="B134" i="2" s="1"/>
  <c r="B152" i="2" s="1"/>
</calcChain>
</file>

<file path=xl/sharedStrings.xml><?xml version="1.0" encoding="utf-8"?>
<sst xmlns="http://schemas.openxmlformats.org/spreadsheetml/2006/main" count="551" uniqueCount="145">
  <si>
    <t>Report Name:</t>
  </si>
  <si>
    <t>Audited Statement of Revenues &amp; Expenditures Report (ASRER)</t>
  </si>
  <si>
    <t>Facility Number:</t>
  </si>
  <si>
    <t>#HCO_WERS_ORG_CODE#</t>
  </si>
  <si>
    <t>Facility Name:</t>
  </si>
  <si>
    <t>#FACILITY_NAME#</t>
  </si>
  <si>
    <t>Reporting Period:</t>
  </si>
  <si>
    <t>Year End</t>
  </si>
  <si>
    <t>Reporting Period Ending:</t>
  </si>
  <si>
    <t>Category</t>
  </si>
  <si>
    <t>Total Approved Budget</t>
  </si>
  <si>
    <t>Total Actual</t>
  </si>
  <si>
    <t>REVENUES</t>
  </si>
  <si>
    <t>MOHLTC Base Allocation</t>
  </si>
  <si>
    <t>MOHLTC One-time payments</t>
  </si>
  <si>
    <t>MOHLTC Recoveries (Deduct:  please insert as a negative number)</t>
  </si>
  <si>
    <t>TOTAL REVENUES</t>
  </si>
  <si>
    <t>EXPENDITURES</t>
  </si>
  <si>
    <t>Salaries &amp; Benefits</t>
  </si>
  <si>
    <t>Management and Administrative</t>
  </si>
  <si>
    <t>Salaries</t>
  </si>
  <si>
    <t>Benefits</t>
  </si>
  <si>
    <t>Total Management and Administrative</t>
  </si>
  <si>
    <t>Interdisciplinary Health Providers</t>
  </si>
  <si>
    <t>Total Interdisciplinary Health Providers</t>
  </si>
  <si>
    <t>Specialist Compensation</t>
  </si>
  <si>
    <t>Total Salaries &amp; Benefits</t>
  </si>
  <si>
    <t>Operating</t>
  </si>
  <si>
    <t>Information Technology</t>
  </si>
  <si>
    <t xml:space="preserve">Equipment Lease (specify): </t>
  </si>
  <si>
    <t xml:space="preserve">Equipment Service Contract (specify): </t>
  </si>
  <si>
    <t>IT Hardware</t>
  </si>
  <si>
    <t>IT Software</t>
  </si>
  <si>
    <t>Local IT Support</t>
  </si>
  <si>
    <t>Other IT Costs (specify):</t>
  </si>
  <si>
    <t>Total Information Technology</t>
  </si>
  <si>
    <t>General Overhead</t>
  </si>
  <si>
    <t>Advertising</t>
  </si>
  <si>
    <t>Communication Equipment</t>
  </si>
  <si>
    <t>Communication Materials</t>
  </si>
  <si>
    <t>FHT Association Membership Fees</t>
  </si>
  <si>
    <t>Library Materials</t>
  </si>
  <si>
    <t>Medical Supplies</t>
  </si>
  <si>
    <t>Medical Waste</t>
  </si>
  <si>
    <t>Office Supplies</t>
  </si>
  <si>
    <t>Payroll Service Contract</t>
  </si>
  <si>
    <t>Printing/Copying/Postage/Courier</t>
  </si>
  <si>
    <t>Translation</t>
  </si>
  <si>
    <t xml:space="preserve">Other General Overhead (specify): </t>
  </si>
  <si>
    <t>Total General Overhead</t>
  </si>
  <si>
    <t>Professional Services</t>
  </si>
  <si>
    <t>Audit</t>
  </si>
  <si>
    <t>Insurance</t>
  </si>
  <si>
    <t>Legal</t>
  </si>
  <si>
    <t>General Consulting</t>
  </si>
  <si>
    <t>Total Professional Services</t>
  </si>
  <si>
    <t>Professional Development and Recruitment</t>
  </si>
  <si>
    <t>Professional Development</t>
  </si>
  <si>
    <t>Recruitment</t>
  </si>
  <si>
    <t>Total Professional Development and Recruitment</t>
  </si>
  <si>
    <t>Ongoing Overhead</t>
  </si>
  <si>
    <t>Clinical Travel</t>
  </si>
  <si>
    <t>Physician Consulting</t>
  </si>
  <si>
    <t>Premises Costs - Rent</t>
  </si>
  <si>
    <t>Premises Costs - Property Taxes</t>
  </si>
  <si>
    <t>Premises Costs - Utilities</t>
  </si>
  <si>
    <t>Premises Costs - Office Maintenance/Cleaning</t>
  </si>
  <si>
    <t>Premises Costs - Security</t>
  </si>
  <si>
    <t>Premises Costs - Other (specify)</t>
  </si>
  <si>
    <t>Premises Costs - HST</t>
  </si>
  <si>
    <t>Premises Costs - Community/Other Contributions (Deduct)</t>
  </si>
  <si>
    <t xml:space="preserve">Other Ongoing Overhead (specify): </t>
  </si>
  <si>
    <t>Total Ongoing Overhead</t>
  </si>
  <si>
    <t>Total Operating Overhead</t>
  </si>
  <si>
    <t>Overhead &amp; Human Resources Funding</t>
  </si>
  <si>
    <t>Adjustment (Deduct:  please insert as a negative number)</t>
  </si>
  <si>
    <t>N/A</t>
  </si>
  <si>
    <t>Total Overhead &amp; Human Resources Funding</t>
  </si>
  <si>
    <t>One-Time Funding</t>
  </si>
  <si>
    <t>IT Hardware and Software</t>
  </si>
  <si>
    <t>Office Furnishings and Clinical Equipment</t>
  </si>
  <si>
    <t>Signage</t>
  </si>
  <si>
    <t xml:space="preserve">Other One-Time (specify): </t>
  </si>
  <si>
    <t>Total One-Time Funding</t>
  </si>
  <si>
    <t>Total Human Resources, Overhead and One-Time</t>
  </si>
  <si>
    <t>Diabetes Education Program (DEP)</t>
  </si>
  <si>
    <t>Total Salaries and Benefits</t>
  </si>
  <si>
    <t>Operating Overhead</t>
  </si>
  <si>
    <t>Audit Fee</t>
  </si>
  <si>
    <t>Purchased Services:  Clerical</t>
  </si>
  <si>
    <t>General Operating</t>
  </si>
  <si>
    <t>Travel/Transportation</t>
  </si>
  <si>
    <t>Rent</t>
  </si>
  <si>
    <t xml:space="preserve">Other Operating Overhead (specify): </t>
  </si>
  <si>
    <t>Total Diabetes Education Program Funding</t>
  </si>
  <si>
    <t>TOTAL FHT and DEP</t>
  </si>
  <si>
    <t>Other Income Recoverable to MOHLTC</t>
  </si>
  <si>
    <t>Interest</t>
  </si>
  <si>
    <t xml:space="preserve">Other (specify): </t>
  </si>
  <si>
    <t>Total Other Income Recoverable</t>
  </si>
  <si>
    <t>TOTAL REVENUE MINUS EXPENDITURES AND OTHER INCOME RECOVERABLE</t>
  </si>
  <si>
    <t>Reconciliation between Audited Financial Statements and ASRER</t>
  </si>
  <si>
    <t>Expenditures Per Audited Financial Statements</t>
  </si>
  <si>
    <t xml:space="preserve">Add/(Deduct) (specify): </t>
  </si>
  <si>
    <t>Total (should match TOTAL FHT and DEP expenditures line 153)</t>
  </si>
  <si>
    <t>BSM/Salaried Physicians</t>
  </si>
  <si>
    <t>Physician Salaries</t>
  </si>
  <si>
    <t>Physician Locum Allowance</t>
  </si>
  <si>
    <t>THAS</t>
  </si>
  <si>
    <t>Total BSM/Physician Salaries</t>
  </si>
  <si>
    <t>Variance</t>
  </si>
  <si>
    <t>Reallocation approvals</t>
  </si>
  <si>
    <t>Total</t>
  </si>
  <si>
    <t>Insert new column</t>
  </si>
  <si>
    <t>This is a copy of the ASRER template</t>
  </si>
  <si>
    <t>This is a copy of the ASRER with two columns added</t>
  </si>
  <si>
    <t>Budget figures should be entered and copied to Variance sheet</t>
  </si>
  <si>
    <t>Column D calculates the Variance by subtracting the actual from the budget</t>
  </si>
  <si>
    <t>(linked from detail</t>
  </si>
  <si>
    <t>tracking worksheet)</t>
  </si>
  <si>
    <t>Column E is linked from the tracking total from the "Detail tracking" worksheet</t>
  </si>
  <si>
    <t>Notes/explanations</t>
  </si>
  <si>
    <t>Sheet 3 - Detail tracking</t>
  </si>
  <si>
    <t>Sheet 2 - Variances</t>
  </si>
  <si>
    <t>Sheet 1 -ASRER copy</t>
  </si>
  <si>
    <t>The total column is formated to add by row the reallocation amounts</t>
  </si>
  <si>
    <t>The entry should show both sides of the reallocation as illustrated on lines 45 and 103</t>
  </si>
  <si>
    <t>The approvals are entered individually in a column - there is an example entered on line 45 and 103</t>
  </si>
  <si>
    <t>This worksheet should be tailored to your budget, line descriptions etc.</t>
  </si>
  <si>
    <t>You can insert or add columns as needed - by putting cursor over last column before Total column and Right click "Insert, Column"</t>
  </si>
  <si>
    <t>The columns can be numbered or referenced to the reallocation request and date added</t>
  </si>
  <si>
    <t>Reallocation approval #1, DATE</t>
  </si>
  <si>
    <t>Reallocation approval #2, DATE</t>
  </si>
  <si>
    <t>FHT budget reallocation worksheet - Instructions</t>
  </si>
  <si>
    <t>reallocation approvals #1 and #2</t>
  </si>
  <si>
    <t>There are three worksheets in this template</t>
  </si>
  <si>
    <t>Purpose is to track in-year approved budget reallocations to enable reporting and follow-up</t>
  </si>
  <si>
    <t>on variances</t>
  </si>
  <si>
    <t>Actual figures should be recorded from and reconcile to your YTD accounting records</t>
  </si>
  <si>
    <t>Notes</t>
  </si>
  <si>
    <t>Review that the total being carried over from the Detail tracking worksheet agrees</t>
  </si>
  <si>
    <t>to be sure that the formula has not been altered</t>
  </si>
  <si>
    <t>The total column is linked to the Variance worksheet</t>
  </si>
  <si>
    <t>FHT/NPLC budget reallocation worksheet</t>
  </si>
  <si>
    <t>This worksheet is used to track and total your individual reallocation approvals and is dynamic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</si>
</sst>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6" formatCode="&quot;$&quot;#,##0_);[Red]\(&quot;$&quot;#,##0\)"/>
    <numFmt numFmtId="164" formatCode="[$-1009]mmmm\ d\,\ yyyy;@"/>
  </numFmts>
  <fonts count="9" x14ac:knownFonts="1">
    <font>
      <sz val="10"/>
      <color theme="1"/>
      <name val="Trebuchet MS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1" xfId="1" applyFont="1" applyFill="1" applyBorder="1" applyAlignment="1" applyProtection="1">
      <alignment vertical="center"/>
    </xf>
    <xf numFmtId="0" fontId="3" fillId="0" borderId="2" xfId="1" applyFont="1" applyFill="1" applyBorder="1" applyAlignment="1" applyProtection="1">
      <alignment horizontal="left" vertical="center"/>
    </xf>
    <xf numFmtId="0" fontId="0" fillId="0" borderId="0" xfId="0" applyProtection="1"/>
    <xf numFmtId="0" fontId="4" fillId="0" borderId="1" xfId="1" applyFont="1" applyFill="1" applyBorder="1" applyAlignment="1" applyProtection="1">
      <alignment horizontal="left" indent="1"/>
    </xf>
    <xf numFmtId="0" fontId="2" fillId="0" borderId="1" xfId="1" applyFont="1" applyBorder="1" applyAlignment="1" applyProtection="1">
      <alignment vertical="center"/>
    </xf>
    <xf numFmtId="0" fontId="3" fillId="0" borderId="2" xfId="1" applyFont="1" applyBorder="1" applyAlignment="1" applyProtection="1">
      <alignment vertical="center"/>
    </xf>
    <xf numFmtId="164" fontId="3" fillId="0" borderId="2" xfId="1" applyNumberFormat="1" applyFont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vertical="center" wrapText="1"/>
    </xf>
    <xf numFmtId="37" fontId="6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left" vertical="top" wrapText="1"/>
    </xf>
    <xf numFmtId="0" fontId="7" fillId="4" borderId="3" xfId="0" applyFont="1" applyFill="1" applyBorder="1" applyAlignment="1" applyProtection="1">
      <alignment vertical="top" wrapText="1"/>
    </xf>
    <xf numFmtId="5" fontId="7" fillId="0" borderId="5" xfId="0" applyNumberFormat="1" applyFont="1" applyFill="1" applyBorder="1" applyAlignment="1" applyProtection="1">
      <alignment horizontal="right" vertical="top"/>
    </xf>
    <xf numFmtId="5" fontId="7" fillId="4" borderId="3" xfId="0" applyNumberFormat="1" applyFont="1" applyFill="1" applyBorder="1" applyAlignment="1" applyProtection="1">
      <alignment horizontal="right" vertical="top"/>
      <protection locked="0"/>
    </xf>
    <xf numFmtId="0" fontId="6" fillId="3" borderId="3" xfId="0" applyFont="1" applyFill="1" applyBorder="1" applyAlignment="1" applyProtection="1">
      <alignment horizontal="left" vertical="top" wrapText="1"/>
    </xf>
    <xf numFmtId="5" fontId="6" fillId="0" borderId="5" xfId="0" applyNumberFormat="1" applyFont="1" applyFill="1" applyBorder="1" applyAlignment="1" applyProtection="1">
      <alignment horizontal="right" vertical="top"/>
    </xf>
    <xf numFmtId="5" fontId="6" fillId="3" borderId="3" xfId="0" applyNumberFormat="1" applyFont="1" applyFill="1" applyBorder="1" applyAlignment="1" applyProtection="1">
      <alignment horizontal="right" vertical="top"/>
    </xf>
    <xf numFmtId="0" fontId="7" fillId="4" borderId="3" xfId="0" applyFont="1" applyFill="1" applyBorder="1" applyAlignment="1" applyProtection="1">
      <alignment vertical="top" wrapText="1"/>
      <protection locked="0"/>
    </xf>
    <xf numFmtId="5" fontId="7" fillId="4" borderId="3" xfId="0" applyNumberFormat="1" applyFont="1" applyFill="1" applyBorder="1" applyAlignment="1" applyProtection="1">
      <alignment horizontal="right" vertical="top"/>
    </xf>
    <xf numFmtId="5" fontId="6" fillId="3" borderId="3" xfId="0" applyNumberFormat="1" applyFont="1" applyFill="1" applyBorder="1" applyAlignment="1" applyProtection="1">
      <alignment horizontal="right" vertical="top"/>
      <protection locked="0"/>
    </xf>
    <xf numFmtId="0" fontId="7" fillId="3" borderId="3" xfId="0" applyFont="1" applyFill="1" applyBorder="1" applyAlignment="1" applyProtection="1">
      <alignment vertical="top" wrapText="1"/>
    </xf>
    <xf numFmtId="0" fontId="7" fillId="0" borderId="3" xfId="0" applyFont="1" applyFill="1" applyBorder="1" applyAlignment="1" applyProtection="1">
      <alignment vertical="top" wrapText="1"/>
    </xf>
    <xf numFmtId="5" fontId="7" fillId="0" borderId="4" xfId="0" applyNumberFormat="1" applyFont="1" applyFill="1" applyBorder="1" applyAlignment="1" applyProtection="1">
      <alignment horizontal="right" vertical="top"/>
      <protection locked="0"/>
    </xf>
    <xf numFmtId="0" fontId="6" fillId="2" borderId="3" xfId="0" applyFont="1" applyFill="1" applyBorder="1" applyAlignment="1" applyProtection="1">
      <alignment horizontal="left" vertical="top" wrapText="1"/>
    </xf>
    <xf numFmtId="5" fontId="7" fillId="0" borderId="0" xfId="0" applyNumberFormat="1" applyFont="1" applyFill="1" applyBorder="1" applyAlignment="1" applyProtection="1">
      <alignment horizontal="right" vertical="top"/>
    </xf>
    <xf numFmtId="0" fontId="6" fillId="0" borderId="2" xfId="0" applyFont="1" applyFill="1" applyBorder="1" applyAlignment="1" applyProtection="1">
      <alignment horizontal="left" vertical="top" wrapText="1"/>
    </xf>
    <xf numFmtId="5" fontId="6" fillId="0" borderId="0" xfId="0" applyNumberFormat="1" applyFont="1" applyFill="1" applyBorder="1" applyAlignment="1" applyProtection="1">
      <alignment horizontal="right" vertical="top"/>
    </xf>
    <xf numFmtId="5" fontId="6" fillId="0" borderId="2" xfId="0" applyNumberFormat="1" applyFont="1" applyFill="1" applyBorder="1" applyAlignment="1" applyProtection="1">
      <alignment horizontal="right" vertical="top"/>
    </xf>
    <xf numFmtId="0" fontId="0" fillId="5" borderId="3" xfId="0" applyFill="1" applyBorder="1" applyAlignment="1">
      <alignment horizontal="center"/>
    </xf>
    <xf numFmtId="6" fontId="0" fillId="0" borderId="0" xfId="0" applyNumberFormat="1"/>
    <xf numFmtId="0" fontId="0" fillId="6" borderId="0" xfId="0" applyFill="1" applyBorder="1" applyAlignment="1">
      <alignment horizontal="center"/>
    </xf>
    <xf numFmtId="0" fontId="0" fillId="6" borderId="0" xfId="0" applyFill="1"/>
    <xf numFmtId="0" fontId="0" fillId="5" borderId="3" xfId="0" applyFill="1" applyBorder="1" applyAlignment="1">
      <alignment horizontal="center" wrapText="1"/>
    </xf>
    <xf numFmtId="0" fontId="0" fillId="5" borderId="0" xfId="0" applyFill="1" applyBorder="1" applyAlignment="1">
      <alignment horizontal="center" wrapText="1"/>
    </xf>
    <xf numFmtId="0" fontId="8" fillId="0" borderId="0" xfId="0" applyFont="1"/>
  </cellXfs>
  <cellStyles count="2">
    <cellStyle name="Normal" xfId="0" builtinId="0"/>
    <cellStyle name="Normal_FHT Q2 Sched 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30"/>
  <sheetViews>
    <sheetView tabSelected="1" workbookViewId="0">
      <selection activeCell="N18" sqref="N18"/>
    </sheetView>
  </sheetViews>
  <sheetFormatPr defaultRowHeight="15" x14ac:dyDescent="0.3"/>
  <sheetData>
    <row r="1" spans="1:1" x14ac:dyDescent="0.3">
      <c r="A1" s="35" t="s">
        <v>143</v>
      </c>
    </row>
    <row r="2" spans="1:1" x14ac:dyDescent="0.3">
      <c r="A2" s="35" t="s">
        <v>139</v>
      </c>
    </row>
    <row r="3" spans="1:1" x14ac:dyDescent="0.3">
      <c r="A3" t="s">
        <v>128</v>
      </c>
    </row>
    <row r="4" spans="1:1" x14ac:dyDescent="0.3">
      <c r="A4" t="s">
        <v>133</v>
      </c>
    </row>
    <row r="5" spans="1:1" x14ac:dyDescent="0.3">
      <c r="A5" t="s">
        <v>135</v>
      </c>
    </row>
    <row r="6" spans="1:1" x14ac:dyDescent="0.3">
      <c r="A6" t="s">
        <v>136</v>
      </c>
    </row>
    <row r="7" spans="1:1" x14ac:dyDescent="0.3">
      <c r="A7" t="s">
        <v>137</v>
      </c>
    </row>
    <row r="10" spans="1:1" x14ac:dyDescent="0.3">
      <c r="A10" s="35" t="s">
        <v>124</v>
      </c>
    </row>
    <row r="11" spans="1:1" x14ac:dyDescent="0.3">
      <c r="A11" t="s">
        <v>114</v>
      </c>
    </row>
    <row r="12" spans="1:1" x14ac:dyDescent="0.3">
      <c r="A12" t="s">
        <v>116</v>
      </c>
    </row>
    <row r="14" spans="1:1" x14ac:dyDescent="0.3">
      <c r="A14" s="35" t="s">
        <v>123</v>
      </c>
    </row>
    <row r="15" spans="1:1" x14ac:dyDescent="0.3">
      <c r="A15" t="s">
        <v>115</v>
      </c>
    </row>
    <row r="16" spans="1:1" x14ac:dyDescent="0.3">
      <c r="A16" t="s">
        <v>138</v>
      </c>
    </row>
    <row r="17" spans="1:1" x14ac:dyDescent="0.3">
      <c r="A17" t="s">
        <v>117</v>
      </c>
    </row>
    <row r="18" spans="1:1" x14ac:dyDescent="0.3">
      <c r="A18" t="s">
        <v>120</v>
      </c>
    </row>
    <row r="19" spans="1:1" x14ac:dyDescent="0.3">
      <c r="A19" t="s">
        <v>140</v>
      </c>
    </row>
    <row r="20" spans="1:1" x14ac:dyDescent="0.3">
      <c r="A20" t="s">
        <v>141</v>
      </c>
    </row>
    <row r="23" spans="1:1" x14ac:dyDescent="0.3">
      <c r="A23" s="35" t="s">
        <v>122</v>
      </c>
    </row>
    <row r="24" spans="1:1" x14ac:dyDescent="0.3">
      <c r="A24" t="s">
        <v>144</v>
      </c>
    </row>
    <row r="25" spans="1:1" x14ac:dyDescent="0.3">
      <c r="A25" t="s">
        <v>127</v>
      </c>
    </row>
    <row r="26" spans="1:1" x14ac:dyDescent="0.3">
      <c r="A26" t="s">
        <v>126</v>
      </c>
    </row>
    <row r="27" spans="1:1" x14ac:dyDescent="0.3">
      <c r="A27" t="s">
        <v>130</v>
      </c>
    </row>
    <row r="28" spans="1:1" x14ac:dyDescent="0.3">
      <c r="A28" t="s">
        <v>129</v>
      </c>
    </row>
    <row r="29" spans="1:1" x14ac:dyDescent="0.3">
      <c r="A29" t="s">
        <v>125</v>
      </c>
    </row>
    <row r="30" spans="1:1" x14ac:dyDescent="0.3">
      <c r="A30" t="s">
        <v>142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C182"/>
  <sheetViews>
    <sheetView workbookViewId="0">
      <selection activeCell="D16" sqref="D16"/>
    </sheetView>
  </sheetViews>
  <sheetFormatPr defaultRowHeight="15" x14ac:dyDescent="0.3"/>
  <cols>
    <col min="1" max="1" width="62" customWidth="1"/>
    <col min="2" max="3" width="25.7109375" bestFit="1" customWidth="1"/>
  </cols>
  <sheetData>
    <row r="1" spans="1:3" ht="15.75" x14ac:dyDescent="0.3">
      <c r="A1" s="1" t="s">
        <v>0</v>
      </c>
      <c r="B1" s="2" t="s">
        <v>1</v>
      </c>
      <c r="C1" s="3"/>
    </row>
    <row r="2" spans="1:3" ht="15.75" x14ac:dyDescent="0.3">
      <c r="A2" s="1" t="s">
        <v>2</v>
      </c>
      <c r="B2" s="4" t="s">
        <v>3</v>
      </c>
      <c r="C2" s="3"/>
    </row>
    <row r="3" spans="1:3" ht="15.75" x14ac:dyDescent="0.3">
      <c r="A3" s="1" t="s">
        <v>4</v>
      </c>
      <c r="B3" s="4" t="s">
        <v>5</v>
      </c>
      <c r="C3" s="3"/>
    </row>
    <row r="4" spans="1:3" ht="15.75" x14ac:dyDescent="0.3">
      <c r="A4" s="5" t="s">
        <v>6</v>
      </c>
      <c r="B4" s="6" t="s">
        <v>7</v>
      </c>
      <c r="C4" s="3"/>
    </row>
    <row r="5" spans="1:3" ht="15.75" x14ac:dyDescent="0.3">
      <c r="A5" s="5" t="s">
        <v>8</v>
      </c>
      <c r="B5" s="7">
        <v>42460</v>
      </c>
      <c r="C5" s="3"/>
    </row>
    <row r="6" spans="1:3" x14ac:dyDescent="0.3">
      <c r="A6" s="3"/>
      <c r="B6" s="3"/>
      <c r="C6" s="3"/>
    </row>
    <row r="7" spans="1:3" ht="31.5" x14ac:dyDescent="0.3">
      <c r="A7" s="8" t="s">
        <v>9</v>
      </c>
      <c r="B7" s="9" t="s">
        <v>10</v>
      </c>
      <c r="C7" s="9" t="s">
        <v>11</v>
      </c>
    </row>
    <row r="8" spans="1:3" x14ac:dyDescent="0.3">
      <c r="A8" s="10"/>
      <c r="B8" s="10"/>
      <c r="C8" s="10"/>
    </row>
    <row r="9" spans="1:3" ht="15.75" x14ac:dyDescent="0.3">
      <c r="A9" s="11" t="s">
        <v>12</v>
      </c>
      <c r="B9" s="10"/>
      <c r="C9" s="10"/>
    </row>
    <row r="10" spans="1:3" x14ac:dyDescent="0.3">
      <c r="A10" s="12" t="s">
        <v>13</v>
      </c>
      <c r="B10" s="13"/>
      <c r="C10" s="14">
        <v>0</v>
      </c>
    </row>
    <row r="11" spans="1:3" x14ac:dyDescent="0.3">
      <c r="A11" s="12" t="s">
        <v>14</v>
      </c>
      <c r="B11" s="13"/>
      <c r="C11" s="14">
        <v>0</v>
      </c>
    </row>
    <row r="12" spans="1:3" ht="30" x14ac:dyDescent="0.3">
      <c r="A12" s="12" t="s">
        <v>15</v>
      </c>
      <c r="B12" s="13"/>
      <c r="C12" s="14">
        <v>0</v>
      </c>
    </row>
    <row r="13" spans="1:3" ht="15.75" x14ac:dyDescent="0.3">
      <c r="A13" s="15" t="s">
        <v>16</v>
      </c>
      <c r="B13" s="16"/>
      <c r="C13" s="17">
        <f>C10+C11+C12</f>
        <v>0</v>
      </c>
    </row>
    <row r="14" spans="1:3" x14ac:dyDescent="0.3">
      <c r="A14" s="10"/>
      <c r="B14" s="10"/>
      <c r="C14" s="10"/>
    </row>
    <row r="15" spans="1:3" ht="15.75" x14ac:dyDescent="0.3">
      <c r="A15" s="11" t="s">
        <v>17</v>
      </c>
      <c r="B15" s="10"/>
      <c r="C15" s="10"/>
    </row>
    <row r="16" spans="1:3" x14ac:dyDescent="0.3">
      <c r="A16" s="10"/>
      <c r="B16" s="10"/>
      <c r="C16" s="10"/>
    </row>
    <row r="17" spans="1:3" ht="15.75" x14ac:dyDescent="0.3">
      <c r="A17" s="11" t="s">
        <v>18</v>
      </c>
      <c r="B17" s="10"/>
      <c r="C17" s="10"/>
    </row>
    <row r="18" spans="1:3" x14ac:dyDescent="0.3">
      <c r="A18" s="10"/>
      <c r="B18" s="10"/>
      <c r="C18" s="10"/>
    </row>
    <row r="19" spans="1:3" ht="15.75" x14ac:dyDescent="0.3">
      <c r="A19" s="11" t="s">
        <v>19</v>
      </c>
      <c r="B19" s="10"/>
      <c r="C19" s="10"/>
    </row>
    <row r="20" spans="1:3" x14ac:dyDescent="0.3">
      <c r="A20" s="12" t="s">
        <v>20</v>
      </c>
      <c r="B20" s="14">
        <v>0</v>
      </c>
      <c r="C20" s="14">
        <v>0</v>
      </c>
    </row>
    <row r="21" spans="1:3" x14ac:dyDescent="0.3">
      <c r="A21" s="12" t="s">
        <v>21</v>
      </c>
      <c r="B21" s="14">
        <v>0</v>
      </c>
      <c r="C21" s="14">
        <v>0</v>
      </c>
    </row>
    <row r="22" spans="1:3" ht="15.75" x14ac:dyDescent="0.3">
      <c r="A22" s="15" t="s">
        <v>22</v>
      </c>
      <c r="B22" s="17">
        <f>B20+B21</f>
        <v>0</v>
      </c>
      <c r="C22" s="17">
        <f>C20+C21</f>
        <v>0</v>
      </c>
    </row>
    <row r="23" spans="1:3" x14ac:dyDescent="0.3">
      <c r="A23" s="10"/>
      <c r="B23" s="10"/>
      <c r="C23" s="10"/>
    </row>
    <row r="24" spans="1:3" ht="15.75" x14ac:dyDescent="0.3">
      <c r="A24" s="11" t="s">
        <v>23</v>
      </c>
      <c r="B24" s="10"/>
      <c r="C24" s="10"/>
    </row>
    <row r="25" spans="1:3" x14ac:dyDescent="0.3">
      <c r="A25" s="12" t="s">
        <v>20</v>
      </c>
      <c r="B25" s="14">
        <v>0</v>
      </c>
      <c r="C25" s="14">
        <v>0</v>
      </c>
    </row>
    <row r="26" spans="1:3" x14ac:dyDescent="0.3">
      <c r="A26" s="12" t="s">
        <v>21</v>
      </c>
      <c r="B26" s="14">
        <v>0</v>
      </c>
      <c r="C26" s="14">
        <v>0</v>
      </c>
    </row>
    <row r="27" spans="1:3" ht="15.75" x14ac:dyDescent="0.3">
      <c r="A27" s="15" t="s">
        <v>24</v>
      </c>
      <c r="B27" s="17">
        <f>B25+B26</f>
        <v>0</v>
      </c>
      <c r="C27" s="17">
        <f>C25+C26</f>
        <v>0</v>
      </c>
    </row>
    <row r="28" spans="1:3" x14ac:dyDescent="0.3">
      <c r="A28" s="12" t="s">
        <v>25</v>
      </c>
      <c r="B28" s="14">
        <v>0</v>
      </c>
      <c r="C28" s="14">
        <v>0</v>
      </c>
    </row>
    <row r="29" spans="1:3" ht="15.75" x14ac:dyDescent="0.3">
      <c r="A29" s="15" t="s">
        <v>26</v>
      </c>
      <c r="B29" s="17">
        <f>B22+B27+B28</f>
        <v>0</v>
      </c>
      <c r="C29" s="17">
        <f>C22+C27+C28</f>
        <v>0</v>
      </c>
    </row>
    <row r="30" spans="1:3" x14ac:dyDescent="0.3">
      <c r="A30" s="10"/>
      <c r="B30" s="10"/>
      <c r="C30" s="10"/>
    </row>
    <row r="31" spans="1:3" ht="15.75" x14ac:dyDescent="0.3">
      <c r="A31" s="11" t="s">
        <v>27</v>
      </c>
      <c r="B31" s="10"/>
      <c r="C31" s="10"/>
    </row>
    <row r="32" spans="1:3" x14ac:dyDescent="0.3">
      <c r="A32" s="10"/>
      <c r="B32" s="10"/>
      <c r="C32" s="10"/>
    </row>
    <row r="33" spans="1:3" ht="15.75" x14ac:dyDescent="0.3">
      <c r="A33" s="11" t="s">
        <v>28</v>
      </c>
      <c r="B33" s="10"/>
      <c r="C33" s="10"/>
    </row>
    <row r="34" spans="1:3" x14ac:dyDescent="0.3">
      <c r="A34" s="18" t="s">
        <v>29</v>
      </c>
      <c r="B34" s="14">
        <v>0</v>
      </c>
      <c r="C34" s="14">
        <v>0</v>
      </c>
    </row>
    <row r="35" spans="1:3" x14ac:dyDescent="0.3">
      <c r="A35" s="18" t="s">
        <v>29</v>
      </c>
      <c r="B35" s="14">
        <v>0</v>
      </c>
      <c r="C35" s="14">
        <v>0</v>
      </c>
    </row>
    <row r="36" spans="1:3" x14ac:dyDescent="0.3">
      <c r="A36" s="18" t="s">
        <v>29</v>
      </c>
      <c r="B36" s="14">
        <v>0</v>
      </c>
      <c r="C36" s="14">
        <v>0</v>
      </c>
    </row>
    <row r="37" spans="1:3" x14ac:dyDescent="0.3">
      <c r="A37" s="18" t="s">
        <v>29</v>
      </c>
      <c r="B37" s="14">
        <v>0</v>
      </c>
      <c r="C37" s="14">
        <v>0</v>
      </c>
    </row>
    <row r="38" spans="1:3" x14ac:dyDescent="0.3">
      <c r="A38" s="18" t="s">
        <v>29</v>
      </c>
      <c r="B38" s="14">
        <v>0</v>
      </c>
      <c r="C38" s="14">
        <v>0</v>
      </c>
    </row>
    <row r="39" spans="1:3" x14ac:dyDescent="0.3">
      <c r="A39" s="18" t="s">
        <v>30</v>
      </c>
      <c r="B39" s="14">
        <v>0</v>
      </c>
      <c r="C39" s="14">
        <v>0</v>
      </c>
    </row>
    <row r="40" spans="1:3" x14ac:dyDescent="0.3">
      <c r="A40" s="18" t="s">
        <v>30</v>
      </c>
      <c r="B40" s="14">
        <v>0</v>
      </c>
      <c r="C40" s="14">
        <v>0</v>
      </c>
    </row>
    <row r="41" spans="1:3" x14ac:dyDescent="0.3">
      <c r="A41" s="18" t="s">
        <v>30</v>
      </c>
      <c r="B41" s="14">
        <v>0</v>
      </c>
      <c r="C41" s="14">
        <v>0</v>
      </c>
    </row>
    <row r="42" spans="1:3" x14ac:dyDescent="0.3">
      <c r="A42" s="18" t="s">
        <v>30</v>
      </c>
      <c r="B42" s="14">
        <v>0</v>
      </c>
      <c r="C42" s="14">
        <v>0</v>
      </c>
    </row>
    <row r="43" spans="1:3" x14ac:dyDescent="0.3">
      <c r="A43" s="18" t="s">
        <v>30</v>
      </c>
      <c r="B43" s="14">
        <v>0</v>
      </c>
      <c r="C43" s="14">
        <v>0</v>
      </c>
    </row>
    <row r="44" spans="1:3" x14ac:dyDescent="0.3">
      <c r="A44" s="12" t="s">
        <v>31</v>
      </c>
      <c r="B44" s="14">
        <v>0</v>
      </c>
      <c r="C44" s="14">
        <v>0</v>
      </c>
    </row>
    <row r="45" spans="1:3" x14ac:dyDescent="0.3">
      <c r="A45" s="12" t="s">
        <v>32</v>
      </c>
      <c r="B45" s="14">
        <v>0</v>
      </c>
      <c r="C45" s="14">
        <v>0</v>
      </c>
    </row>
    <row r="46" spans="1:3" x14ac:dyDescent="0.3">
      <c r="A46" s="12" t="s">
        <v>33</v>
      </c>
      <c r="B46" s="14">
        <v>0</v>
      </c>
      <c r="C46" s="14">
        <v>0</v>
      </c>
    </row>
    <row r="47" spans="1:3" x14ac:dyDescent="0.3">
      <c r="A47" s="18" t="s">
        <v>34</v>
      </c>
      <c r="B47" s="14">
        <v>0</v>
      </c>
      <c r="C47" s="14">
        <v>0</v>
      </c>
    </row>
    <row r="48" spans="1:3" x14ac:dyDescent="0.3">
      <c r="A48" s="18" t="s">
        <v>34</v>
      </c>
      <c r="B48" s="14">
        <v>0</v>
      </c>
      <c r="C48" s="14">
        <v>0</v>
      </c>
    </row>
    <row r="49" spans="1:3" x14ac:dyDescent="0.3">
      <c r="A49" s="18" t="s">
        <v>34</v>
      </c>
      <c r="B49" s="14">
        <v>0</v>
      </c>
      <c r="C49" s="14">
        <v>0</v>
      </c>
    </row>
    <row r="50" spans="1:3" x14ac:dyDescent="0.3">
      <c r="A50" s="18" t="s">
        <v>34</v>
      </c>
      <c r="B50" s="14">
        <v>0</v>
      </c>
      <c r="C50" s="14">
        <v>0</v>
      </c>
    </row>
    <row r="51" spans="1:3" x14ac:dyDescent="0.3">
      <c r="A51" s="18" t="s">
        <v>34</v>
      </c>
      <c r="B51" s="14">
        <v>0</v>
      </c>
      <c r="C51" s="14">
        <v>0</v>
      </c>
    </row>
    <row r="52" spans="1:3" ht="15.75" x14ac:dyDescent="0.3">
      <c r="A52" s="15" t="s">
        <v>35</v>
      </c>
      <c r="B52" s="17">
        <f>SUM(B34:B51)</f>
        <v>0</v>
      </c>
      <c r="C52" s="17">
        <f>SUM(C34:C51)</f>
        <v>0</v>
      </c>
    </row>
    <row r="53" spans="1:3" x14ac:dyDescent="0.3">
      <c r="A53" s="10"/>
      <c r="B53" s="10"/>
      <c r="C53" s="10"/>
    </row>
    <row r="54" spans="1:3" ht="15.75" x14ac:dyDescent="0.3">
      <c r="A54" s="11" t="s">
        <v>36</v>
      </c>
      <c r="B54" s="10"/>
      <c r="C54" s="10"/>
    </row>
    <row r="55" spans="1:3" x14ac:dyDescent="0.3">
      <c r="A55" s="12" t="s">
        <v>37</v>
      </c>
      <c r="B55" s="19" t="e">
        <v>#N/A</v>
      </c>
      <c r="C55" s="14">
        <v>0</v>
      </c>
    </row>
    <row r="56" spans="1:3" x14ac:dyDescent="0.3">
      <c r="A56" s="12" t="s">
        <v>38</v>
      </c>
      <c r="B56" s="19" t="e">
        <v>#N/A</v>
      </c>
      <c r="C56" s="14">
        <v>0</v>
      </c>
    </row>
    <row r="57" spans="1:3" x14ac:dyDescent="0.3">
      <c r="A57" s="12" t="s">
        <v>39</v>
      </c>
      <c r="B57" s="19" t="e">
        <v>#N/A</v>
      </c>
      <c r="C57" s="14">
        <v>0</v>
      </c>
    </row>
    <row r="58" spans="1:3" x14ac:dyDescent="0.3">
      <c r="A58" s="12" t="s">
        <v>40</v>
      </c>
      <c r="B58" s="19" t="e">
        <v>#N/A</v>
      </c>
      <c r="C58" s="14">
        <v>0</v>
      </c>
    </row>
    <row r="59" spans="1:3" x14ac:dyDescent="0.3">
      <c r="A59" s="12" t="s">
        <v>41</v>
      </c>
      <c r="B59" s="19" t="e">
        <v>#N/A</v>
      </c>
      <c r="C59" s="14">
        <v>0</v>
      </c>
    </row>
    <row r="60" spans="1:3" x14ac:dyDescent="0.3">
      <c r="A60" s="12" t="s">
        <v>42</v>
      </c>
      <c r="B60" s="19" t="e">
        <v>#N/A</v>
      </c>
      <c r="C60" s="14">
        <v>0</v>
      </c>
    </row>
    <row r="61" spans="1:3" x14ac:dyDescent="0.3">
      <c r="A61" s="12" t="s">
        <v>43</v>
      </c>
      <c r="B61" s="19" t="e">
        <v>#N/A</v>
      </c>
      <c r="C61" s="14">
        <v>0</v>
      </c>
    </row>
    <row r="62" spans="1:3" x14ac:dyDescent="0.3">
      <c r="A62" s="12" t="s">
        <v>44</v>
      </c>
      <c r="B62" s="19" t="e">
        <v>#N/A</v>
      </c>
      <c r="C62" s="14">
        <v>0</v>
      </c>
    </row>
    <row r="63" spans="1:3" x14ac:dyDescent="0.3">
      <c r="A63" s="12" t="s">
        <v>45</v>
      </c>
      <c r="B63" s="19" t="e">
        <v>#N/A</v>
      </c>
      <c r="C63" s="14">
        <v>0</v>
      </c>
    </row>
    <row r="64" spans="1:3" x14ac:dyDescent="0.3">
      <c r="A64" s="12" t="s">
        <v>46</v>
      </c>
      <c r="B64" s="19" t="e">
        <v>#N/A</v>
      </c>
      <c r="C64" s="14">
        <v>0</v>
      </c>
    </row>
    <row r="65" spans="1:3" x14ac:dyDescent="0.3">
      <c r="A65" s="12" t="s">
        <v>47</v>
      </c>
      <c r="B65" s="19" t="e">
        <v>#N/A</v>
      </c>
      <c r="C65" s="14">
        <v>0</v>
      </c>
    </row>
    <row r="66" spans="1:3" x14ac:dyDescent="0.3">
      <c r="A66" s="18" t="s">
        <v>48</v>
      </c>
      <c r="B66" s="14" t="e">
        <v>#N/A</v>
      </c>
      <c r="C66" s="14">
        <v>0</v>
      </c>
    </row>
    <row r="67" spans="1:3" x14ac:dyDescent="0.3">
      <c r="A67" s="18" t="s">
        <v>48</v>
      </c>
      <c r="B67" s="14" t="e">
        <v>#N/A</v>
      </c>
      <c r="C67" s="14">
        <v>0</v>
      </c>
    </row>
    <row r="68" spans="1:3" x14ac:dyDescent="0.3">
      <c r="A68" s="18" t="s">
        <v>48</v>
      </c>
      <c r="B68" s="14" t="e">
        <v>#N/A</v>
      </c>
      <c r="C68" s="14">
        <v>0</v>
      </c>
    </row>
    <row r="69" spans="1:3" x14ac:dyDescent="0.3">
      <c r="A69" s="18" t="s">
        <v>48</v>
      </c>
      <c r="B69" s="14" t="e">
        <v>#N/A</v>
      </c>
      <c r="C69" s="14">
        <v>0</v>
      </c>
    </row>
    <row r="70" spans="1:3" x14ac:dyDescent="0.3">
      <c r="A70" s="18" t="s">
        <v>48</v>
      </c>
      <c r="B70" s="14" t="e">
        <v>#N/A</v>
      </c>
      <c r="C70" s="14">
        <v>0</v>
      </c>
    </row>
    <row r="71" spans="1:3" x14ac:dyDescent="0.3">
      <c r="A71" s="18" t="s">
        <v>48</v>
      </c>
      <c r="B71" s="14" t="e">
        <v>#N/A</v>
      </c>
      <c r="C71" s="14">
        <v>0</v>
      </c>
    </row>
    <row r="72" spans="1:3" x14ac:dyDescent="0.3">
      <c r="A72" s="18" t="s">
        <v>48</v>
      </c>
      <c r="B72" s="14" t="e">
        <v>#N/A</v>
      </c>
      <c r="C72" s="14">
        <v>0</v>
      </c>
    </row>
    <row r="73" spans="1:3" x14ac:dyDescent="0.3">
      <c r="A73" s="18" t="s">
        <v>48</v>
      </c>
      <c r="B73" s="14" t="e">
        <v>#N/A</v>
      </c>
      <c r="C73" s="14">
        <v>0</v>
      </c>
    </row>
    <row r="74" spans="1:3" x14ac:dyDescent="0.3">
      <c r="A74" s="18" t="s">
        <v>48</v>
      </c>
      <c r="B74" s="14" t="e">
        <v>#N/A</v>
      </c>
      <c r="C74" s="14">
        <v>0</v>
      </c>
    </row>
    <row r="75" spans="1:3" x14ac:dyDescent="0.3">
      <c r="A75" s="18" t="s">
        <v>48</v>
      </c>
      <c r="B75" s="14" t="e">
        <v>#N/A</v>
      </c>
      <c r="C75" s="14">
        <v>0</v>
      </c>
    </row>
    <row r="76" spans="1:3" ht="15.75" x14ac:dyDescent="0.3">
      <c r="A76" s="15" t="s">
        <v>49</v>
      </c>
      <c r="B76" s="20">
        <v>0</v>
      </c>
      <c r="C76" s="17">
        <f>SUM(C55:C75)</f>
        <v>0</v>
      </c>
    </row>
    <row r="77" spans="1:3" x14ac:dyDescent="0.3">
      <c r="A77" s="3"/>
      <c r="B77" s="3"/>
      <c r="C77" s="3"/>
    </row>
    <row r="78" spans="1:3" ht="15.75" x14ac:dyDescent="0.3">
      <c r="A78" s="11" t="s">
        <v>50</v>
      </c>
      <c r="B78" s="3"/>
      <c r="C78" s="3"/>
    </row>
    <row r="79" spans="1:3" x14ac:dyDescent="0.3">
      <c r="A79" s="12" t="s">
        <v>51</v>
      </c>
      <c r="B79" s="14">
        <v>0</v>
      </c>
      <c r="C79" s="14">
        <v>0</v>
      </c>
    </row>
    <row r="80" spans="1:3" x14ac:dyDescent="0.3">
      <c r="A80" s="12" t="s">
        <v>52</v>
      </c>
      <c r="B80" s="14">
        <v>0</v>
      </c>
      <c r="C80" s="14">
        <v>0</v>
      </c>
    </row>
    <row r="81" spans="1:3" x14ac:dyDescent="0.3">
      <c r="A81" s="12" t="s">
        <v>53</v>
      </c>
      <c r="B81" s="14">
        <v>0</v>
      </c>
      <c r="C81" s="14">
        <v>0</v>
      </c>
    </row>
    <row r="82" spans="1:3" x14ac:dyDescent="0.3">
      <c r="A82" s="12" t="s">
        <v>54</v>
      </c>
      <c r="B82" s="14">
        <v>0</v>
      </c>
      <c r="C82" s="14">
        <v>0</v>
      </c>
    </row>
    <row r="83" spans="1:3" ht="15.75" x14ac:dyDescent="0.3">
      <c r="A83" s="15" t="s">
        <v>55</v>
      </c>
      <c r="B83" s="17">
        <f>SUM(B79:B82)</f>
        <v>0</v>
      </c>
      <c r="C83" s="17">
        <f>SUM(C79:C82)</f>
        <v>0</v>
      </c>
    </row>
    <row r="84" spans="1:3" x14ac:dyDescent="0.3">
      <c r="A84" s="3"/>
      <c r="B84" s="3"/>
      <c r="C84" s="3"/>
    </row>
    <row r="85" spans="1:3" ht="15.75" x14ac:dyDescent="0.3">
      <c r="A85" s="11" t="s">
        <v>56</v>
      </c>
      <c r="B85" s="3"/>
      <c r="C85" s="3"/>
    </row>
    <row r="86" spans="1:3" x14ac:dyDescent="0.3">
      <c r="A86" s="12" t="s">
        <v>57</v>
      </c>
      <c r="B86" s="14">
        <v>0</v>
      </c>
      <c r="C86" s="14">
        <v>0</v>
      </c>
    </row>
    <row r="87" spans="1:3" x14ac:dyDescent="0.3">
      <c r="A87" s="12" t="s">
        <v>58</v>
      </c>
      <c r="B87" s="14">
        <v>0</v>
      </c>
      <c r="C87" s="14">
        <v>0</v>
      </c>
    </row>
    <row r="88" spans="1:3" ht="15.75" x14ac:dyDescent="0.3">
      <c r="A88" s="15" t="s">
        <v>59</v>
      </c>
      <c r="B88" s="17">
        <f>SUM(B86:B87)</f>
        <v>0</v>
      </c>
      <c r="C88" s="17">
        <f>SUM(C86:C87)</f>
        <v>0</v>
      </c>
    </row>
    <row r="89" spans="1:3" x14ac:dyDescent="0.3">
      <c r="A89" s="3"/>
      <c r="B89" s="3"/>
      <c r="C89" s="3"/>
    </row>
    <row r="90" spans="1:3" ht="15.75" x14ac:dyDescent="0.3">
      <c r="A90" s="11" t="s">
        <v>60</v>
      </c>
      <c r="B90" s="3"/>
      <c r="C90" s="3"/>
    </row>
    <row r="91" spans="1:3" x14ac:dyDescent="0.3">
      <c r="A91" s="12" t="s">
        <v>61</v>
      </c>
      <c r="B91" s="14">
        <v>0</v>
      </c>
      <c r="C91" s="14">
        <v>0</v>
      </c>
    </row>
    <row r="92" spans="1:3" x14ac:dyDescent="0.3">
      <c r="A92" s="12" t="s">
        <v>62</v>
      </c>
      <c r="B92" s="14">
        <v>0</v>
      </c>
      <c r="C92" s="14">
        <v>0</v>
      </c>
    </row>
    <row r="93" spans="1:3" x14ac:dyDescent="0.3">
      <c r="A93" s="3"/>
      <c r="B93" s="3"/>
      <c r="C93" s="3"/>
    </row>
    <row r="94" spans="1:3" x14ac:dyDescent="0.3">
      <c r="A94" s="12" t="s">
        <v>63</v>
      </c>
      <c r="B94" s="14">
        <v>0</v>
      </c>
      <c r="C94" s="14">
        <v>0</v>
      </c>
    </row>
    <row r="95" spans="1:3" x14ac:dyDescent="0.3">
      <c r="A95" s="12" t="s">
        <v>64</v>
      </c>
      <c r="B95" s="14">
        <v>0</v>
      </c>
      <c r="C95" s="14">
        <v>0</v>
      </c>
    </row>
    <row r="96" spans="1:3" x14ac:dyDescent="0.3">
      <c r="A96" s="12" t="s">
        <v>65</v>
      </c>
      <c r="B96" s="14">
        <v>0</v>
      </c>
      <c r="C96" s="14">
        <v>0</v>
      </c>
    </row>
    <row r="97" spans="1:3" x14ac:dyDescent="0.3">
      <c r="A97" s="12" t="s">
        <v>66</v>
      </c>
      <c r="B97" s="14">
        <v>0</v>
      </c>
      <c r="C97" s="14">
        <v>0</v>
      </c>
    </row>
    <row r="98" spans="1:3" x14ac:dyDescent="0.3">
      <c r="A98" s="12" t="s">
        <v>67</v>
      </c>
      <c r="B98" s="14">
        <v>0</v>
      </c>
      <c r="C98" s="14">
        <v>0</v>
      </c>
    </row>
    <row r="99" spans="1:3" x14ac:dyDescent="0.3">
      <c r="A99" s="18" t="s">
        <v>68</v>
      </c>
      <c r="B99" s="14">
        <v>0</v>
      </c>
      <c r="C99" s="14">
        <v>0</v>
      </c>
    </row>
    <row r="100" spans="1:3" x14ac:dyDescent="0.3">
      <c r="A100" s="12" t="s">
        <v>69</v>
      </c>
      <c r="B100" s="14">
        <v>0</v>
      </c>
      <c r="C100" s="14">
        <v>0</v>
      </c>
    </row>
    <row r="101" spans="1:3" x14ac:dyDescent="0.3">
      <c r="A101" s="12" t="s">
        <v>70</v>
      </c>
      <c r="B101" s="14">
        <v>0</v>
      </c>
      <c r="C101" s="14">
        <v>0</v>
      </c>
    </row>
    <row r="102" spans="1:3" x14ac:dyDescent="0.3">
      <c r="A102" s="3"/>
      <c r="B102" s="3"/>
      <c r="C102" s="3"/>
    </row>
    <row r="103" spans="1:3" x14ac:dyDescent="0.3">
      <c r="A103" s="18" t="s">
        <v>71</v>
      </c>
      <c r="B103" s="14">
        <v>0</v>
      </c>
      <c r="C103" s="14">
        <v>0</v>
      </c>
    </row>
    <row r="104" spans="1:3" x14ac:dyDescent="0.3">
      <c r="A104" s="18" t="s">
        <v>71</v>
      </c>
      <c r="B104" s="14">
        <v>0</v>
      </c>
      <c r="C104" s="14">
        <v>0</v>
      </c>
    </row>
    <row r="105" spans="1:3" x14ac:dyDescent="0.3">
      <c r="A105" s="18" t="s">
        <v>71</v>
      </c>
      <c r="B105" s="14">
        <v>0</v>
      </c>
      <c r="C105" s="14">
        <v>0</v>
      </c>
    </row>
    <row r="106" spans="1:3" x14ac:dyDescent="0.3">
      <c r="A106" s="18" t="s">
        <v>71</v>
      </c>
      <c r="B106" s="14">
        <v>0</v>
      </c>
      <c r="C106" s="14">
        <v>0</v>
      </c>
    </row>
    <row r="107" spans="1:3" x14ac:dyDescent="0.3">
      <c r="A107" s="18" t="s">
        <v>71</v>
      </c>
      <c r="B107" s="14">
        <v>0</v>
      </c>
      <c r="C107" s="14">
        <v>0</v>
      </c>
    </row>
    <row r="108" spans="1:3" x14ac:dyDescent="0.3">
      <c r="A108" s="18" t="s">
        <v>71</v>
      </c>
      <c r="B108" s="14">
        <v>0</v>
      </c>
      <c r="C108" s="14">
        <v>0</v>
      </c>
    </row>
    <row r="109" spans="1:3" x14ac:dyDescent="0.3">
      <c r="A109" s="18" t="s">
        <v>71</v>
      </c>
      <c r="B109" s="14">
        <v>0</v>
      </c>
      <c r="C109" s="14">
        <v>0</v>
      </c>
    </row>
    <row r="110" spans="1:3" x14ac:dyDescent="0.3">
      <c r="A110" s="18" t="s">
        <v>71</v>
      </c>
      <c r="B110" s="14">
        <v>0</v>
      </c>
      <c r="C110" s="14">
        <v>0</v>
      </c>
    </row>
    <row r="111" spans="1:3" x14ac:dyDescent="0.3">
      <c r="A111" s="18" t="s">
        <v>71</v>
      </c>
      <c r="B111" s="14">
        <v>0</v>
      </c>
      <c r="C111" s="14">
        <v>0</v>
      </c>
    </row>
    <row r="112" spans="1:3" x14ac:dyDescent="0.3">
      <c r="A112" s="18" t="s">
        <v>71</v>
      </c>
      <c r="B112" s="14">
        <v>0</v>
      </c>
      <c r="C112" s="14">
        <v>0</v>
      </c>
    </row>
    <row r="113" spans="1:3" ht="15.75" x14ac:dyDescent="0.3">
      <c r="A113" s="15" t="s">
        <v>72</v>
      </c>
      <c r="B113" s="17">
        <f>SUM(B103:B112,B94:B100,B91:B92)-B101</f>
        <v>0</v>
      </c>
      <c r="C113" s="17">
        <f>SUM(C103:C112,C94:C100,C91:C92)-C101</f>
        <v>0</v>
      </c>
    </row>
    <row r="114" spans="1:3" ht="15.75" x14ac:dyDescent="0.3">
      <c r="A114" s="15" t="s">
        <v>73</v>
      </c>
      <c r="B114" s="17">
        <f>B52+B76+B83+B88+B113</f>
        <v>0</v>
      </c>
      <c r="C114" s="17">
        <f>C52+C76+C83+C88+C113</f>
        <v>0</v>
      </c>
    </row>
    <row r="115" spans="1:3" ht="15.75" x14ac:dyDescent="0.3">
      <c r="A115" s="15" t="s">
        <v>74</v>
      </c>
      <c r="B115" s="17">
        <f>B29+B114</f>
        <v>0</v>
      </c>
      <c r="C115" s="17">
        <f>C29+C114</f>
        <v>0</v>
      </c>
    </row>
    <row r="116" spans="1:3" ht="31.5" x14ac:dyDescent="0.3">
      <c r="A116" s="15" t="s">
        <v>75</v>
      </c>
      <c r="B116" s="20">
        <v>0</v>
      </c>
      <c r="C116" s="17" t="s">
        <v>76</v>
      </c>
    </row>
    <row r="117" spans="1:3" ht="15.75" x14ac:dyDescent="0.3">
      <c r="A117" s="15" t="s">
        <v>77</v>
      </c>
      <c r="B117" s="17">
        <f>B115+B116</f>
        <v>0</v>
      </c>
      <c r="C117" s="17">
        <f>C115</f>
        <v>0</v>
      </c>
    </row>
    <row r="118" spans="1:3" x14ac:dyDescent="0.3">
      <c r="A118" s="3"/>
      <c r="B118" s="3"/>
      <c r="C118" s="3"/>
    </row>
    <row r="119" spans="1:3" ht="15.75" x14ac:dyDescent="0.3">
      <c r="A119" s="11" t="s">
        <v>78</v>
      </c>
      <c r="B119" s="3"/>
      <c r="C119" s="3"/>
    </row>
    <row r="120" spans="1:3" x14ac:dyDescent="0.3">
      <c r="A120" s="12" t="s">
        <v>79</v>
      </c>
      <c r="B120" s="14">
        <v>0</v>
      </c>
      <c r="C120" s="14">
        <v>0</v>
      </c>
    </row>
    <row r="121" spans="1:3" x14ac:dyDescent="0.3">
      <c r="A121" s="12" t="s">
        <v>80</v>
      </c>
      <c r="B121" s="14">
        <v>0</v>
      </c>
      <c r="C121" s="14">
        <v>0</v>
      </c>
    </row>
    <row r="122" spans="1:3" x14ac:dyDescent="0.3">
      <c r="A122" s="12" t="s">
        <v>81</v>
      </c>
      <c r="B122" s="14">
        <v>0</v>
      </c>
      <c r="C122" s="14">
        <v>0</v>
      </c>
    </row>
    <row r="123" spans="1:3" x14ac:dyDescent="0.3">
      <c r="A123" s="18" t="s">
        <v>82</v>
      </c>
      <c r="B123" s="14">
        <v>0</v>
      </c>
      <c r="C123" s="14">
        <v>0</v>
      </c>
    </row>
    <row r="124" spans="1:3" x14ac:dyDescent="0.3">
      <c r="A124" s="18" t="s">
        <v>82</v>
      </c>
      <c r="B124" s="14">
        <v>0</v>
      </c>
      <c r="C124" s="14">
        <v>0</v>
      </c>
    </row>
    <row r="125" spans="1:3" x14ac:dyDescent="0.3">
      <c r="A125" s="18" t="s">
        <v>82</v>
      </c>
      <c r="B125" s="14">
        <v>0</v>
      </c>
      <c r="C125" s="14">
        <v>0</v>
      </c>
    </row>
    <row r="126" spans="1:3" x14ac:dyDescent="0.3">
      <c r="A126" s="18" t="s">
        <v>82</v>
      </c>
      <c r="B126" s="14">
        <v>0</v>
      </c>
      <c r="C126" s="14">
        <v>0</v>
      </c>
    </row>
    <row r="127" spans="1:3" x14ac:dyDescent="0.3">
      <c r="A127" s="18" t="s">
        <v>82</v>
      </c>
      <c r="B127" s="14">
        <v>0</v>
      </c>
      <c r="C127" s="14">
        <v>0</v>
      </c>
    </row>
    <row r="128" spans="1:3" x14ac:dyDescent="0.3">
      <c r="A128" s="18" t="s">
        <v>82</v>
      </c>
      <c r="B128" s="14">
        <v>0</v>
      </c>
      <c r="C128" s="14">
        <v>0</v>
      </c>
    </row>
    <row r="129" spans="1:3" x14ac:dyDescent="0.3">
      <c r="A129" s="18" t="s">
        <v>82</v>
      </c>
      <c r="B129" s="14">
        <v>0</v>
      </c>
      <c r="C129" s="14">
        <v>0</v>
      </c>
    </row>
    <row r="130" spans="1:3" x14ac:dyDescent="0.3">
      <c r="A130" s="18" t="s">
        <v>82</v>
      </c>
      <c r="B130" s="14">
        <v>0</v>
      </c>
      <c r="C130" s="14">
        <v>0</v>
      </c>
    </row>
    <row r="131" spans="1:3" x14ac:dyDescent="0.3">
      <c r="A131" s="18" t="s">
        <v>82</v>
      </c>
      <c r="B131" s="14">
        <v>0</v>
      </c>
      <c r="C131" s="14">
        <v>0</v>
      </c>
    </row>
    <row r="132" spans="1:3" x14ac:dyDescent="0.3">
      <c r="A132" s="18" t="s">
        <v>82</v>
      </c>
      <c r="B132" s="14">
        <v>0</v>
      </c>
      <c r="C132" s="14">
        <v>0</v>
      </c>
    </row>
    <row r="133" spans="1:3" ht="15.75" x14ac:dyDescent="0.3">
      <c r="A133" s="15" t="s">
        <v>83</v>
      </c>
      <c r="B133" s="17">
        <f>SUM(B120:B132)</f>
        <v>0</v>
      </c>
      <c r="C133" s="17">
        <f>SUM(C120:C132)</f>
        <v>0</v>
      </c>
    </row>
    <row r="134" spans="1:3" ht="15.75" x14ac:dyDescent="0.3">
      <c r="A134" s="15" t="s">
        <v>84</v>
      </c>
      <c r="B134" s="17">
        <f>B117+B133</f>
        <v>0</v>
      </c>
      <c r="C134" s="17">
        <f>C117+C133</f>
        <v>0</v>
      </c>
    </row>
    <row r="135" spans="1:3" x14ac:dyDescent="0.3">
      <c r="A135" s="3"/>
      <c r="B135" s="3"/>
      <c r="C135" s="3"/>
    </row>
    <row r="136" spans="1:3" ht="15.75" x14ac:dyDescent="0.3">
      <c r="A136" s="11" t="s">
        <v>85</v>
      </c>
      <c r="B136" s="3"/>
      <c r="C136" s="3"/>
    </row>
    <row r="137" spans="1:3" x14ac:dyDescent="0.3">
      <c r="A137" s="12" t="s">
        <v>20</v>
      </c>
      <c r="B137" s="14">
        <v>0</v>
      </c>
      <c r="C137" s="14">
        <v>0</v>
      </c>
    </row>
    <row r="138" spans="1:3" x14ac:dyDescent="0.3">
      <c r="A138" s="12" t="s">
        <v>21</v>
      </c>
      <c r="B138" s="14">
        <v>0</v>
      </c>
      <c r="C138" s="14">
        <v>0</v>
      </c>
    </row>
    <row r="139" spans="1:3" ht="15.75" x14ac:dyDescent="0.3">
      <c r="A139" s="21" t="s">
        <v>86</v>
      </c>
      <c r="B139" s="17">
        <f>SUM(B137:B138)</f>
        <v>0</v>
      </c>
      <c r="C139" s="17">
        <f>SUM(C137:C138)</f>
        <v>0</v>
      </c>
    </row>
    <row r="140" spans="1:3" x14ac:dyDescent="0.3">
      <c r="A140" s="22"/>
      <c r="B140" s="23"/>
      <c r="C140" s="23"/>
    </row>
    <row r="141" spans="1:3" ht="15.75" x14ac:dyDescent="0.3">
      <c r="A141" s="24" t="s">
        <v>87</v>
      </c>
      <c r="B141" s="25"/>
      <c r="C141" s="25"/>
    </row>
    <row r="142" spans="1:3" x14ac:dyDescent="0.3">
      <c r="A142" s="12" t="s">
        <v>88</v>
      </c>
      <c r="B142" s="14">
        <v>0</v>
      </c>
      <c r="C142" s="14">
        <v>0</v>
      </c>
    </row>
    <row r="143" spans="1:3" x14ac:dyDescent="0.3">
      <c r="A143" s="12" t="s">
        <v>89</v>
      </c>
      <c r="B143" s="14">
        <v>0</v>
      </c>
      <c r="C143" s="14">
        <v>0</v>
      </c>
    </row>
    <row r="144" spans="1:3" x14ac:dyDescent="0.3">
      <c r="A144" s="12" t="s">
        <v>57</v>
      </c>
      <c r="B144" s="14">
        <v>0</v>
      </c>
      <c r="C144" s="14">
        <v>0</v>
      </c>
    </row>
    <row r="145" spans="1:3" x14ac:dyDescent="0.3">
      <c r="A145" s="12" t="s">
        <v>90</v>
      </c>
      <c r="B145" s="14">
        <v>0</v>
      </c>
      <c r="C145" s="14">
        <v>0</v>
      </c>
    </row>
    <row r="146" spans="1:3" x14ac:dyDescent="0.3">
      <c r="A146" s="12" t="s">
        <v>91</v>
      </c>
      <c r="B146" s="14">
        <v>0</v>
      </c>
      <c r="C146" s="14">
        <v>0</v>
      </c>
    </row>
    <row r="147" spans="1:3" x14ac:dyDescent="0.3">
      <c r="A147" s="12" t="s">
        <v>92</v>
      </c>
      <c r="B147" s="14">
        <v>0</v>
      </c>
      <c r="C147" s="14">
        <v>0</v>
      </c>
    </row>
    <row r="148" spans="1:3" x14ac:dyDescent="0.3">
      <c r="A148" s="18" t="s">
        <v>93</v>
      </c>
      <c r="B148" s="14">
        <v>0</v>
      </c>
      <c r="C148" s="14">
        <v>0</v>
      </c>
    </row>
    <row r="149" spans="1:3" ht="15.75" x14ac:dyDescent="0.3">
      <c r="A149" s="15" t="s">
        <v>73</v>
      </c>
      <c r="B149" s="17">
        <f>SUM(B142:B148)</f>
        <v>0</v>
      </c>
      <c r="C149" s="17">
        <f>SUM(C142:C148)</f>
        <v>0</v>
      </c>
    </row>
    <row r="150" spans="1:3" ht="15.75" x14ac:dyDescent="0.3">
      <c r="A150" s="15" t="s">
        <v>94</v>
      </c>
      <c r="B150" s="17">
        <f>B139+B149</f>
        <v>0</v>
      </c>
      <c r="C150" s="17">
        <f>C139+C149</f>
        <v>0</v>
      </c>
    </row>
    <row r="151" spans="1:3" x14ac:dyDescent="0.3">
      <c r="A151" s="3"/>
      <c r="B151" s="3"/>
      <c r="C151" s="3"/>
    </row>
    <row r="152" spans="1:3" ht="15.75" x14ac:dyDescent="0.3">
      <c r="A152" s="15" t="s">
        <v>95</v>
      </c>
      <c r="B152" s="17">
        <f>B134+B150</f>
        <v>0</v>
      </c>
      <c r="C152" s="17">
        <f>C134+C150</f>
        <v>0</v>
      </c>
    </row>
    <row r="153" spans="1:3" x14ac:dyDescent="0.3">
      <c r="A153" s="3"/>
      <c r="B153" s="3"/>
      <c r="C153" s="3"/>
    </row>
    <row r="154" spans="1:3" ht="15.75" x14ac:dyDescent="0.3">
      <c r="A154" s="11" t="s">
        <v>96</v>
      </c>
      <c r="B154" s="3"/>
      <c r="C154" s="3"/>
    </row>
    <row r="155" spans="1:3" x14ac:dyDescent="0.3">
      <c r="A155" s="12" t="s">
        <v>97</v>
      </c>
      <c r="B155" s="13"/>
      <c r="C155" s="14">
        <v>0</v>
      </c>
    </row>
    <row r="156" spans="1:3" x14ac:dyDescent="0.3">
      <c r="A156" s="18" t="s">
        <v>98</v>
      </c>
      <c r="B156" s="13"/>
      <c r="C156" s="14">
        <v>0</v>
      </c>
    </row>
    <row r="157" spans="1:3" x14ac:dyDescent="0.3">
      <c r="A157" s="18" t="s">
        <v>98</v>
      </c>
      <c r="B157" s="13"/>
      <c r="C157" s="14">
        <v>0</v>
      </c>
    </row>
    <row r="158" spans="1:3" x14ac:dyDescent="0.3">
      <c r="A158" s="18" t="s">
        <v>98</v>
      </c>
      <c r="B158" s="13"/>
      <c r="C158" s="14">
        <v>0</v>
      </c>
    </row>
    <row r="159" spans="1:3" ht="15.75" x14ac:dyDescent="0.3">
      <c r="A159" s="15" t="s">
        <v>99</v>
      </c>
      <c r="B159" s="16"/>
      <c r="C159" s="17">
        <f>SUM(C155:C158)</f>
        <v>0</v>
      </c>
    </row>
    <row r="160" spans="1:3" ht="15.75" x14ac:dyDescent="0.3">
      <c r="A160" s="26"/>
      <c r="B160" s="27"/>
      <c r="C160" s="28"/>
    </row>
    <row r="161" spans="1:3" ht="31.5" x14ac:dyDescent="0.3">
      <c r="A161" s="15" t="s">
        <v>100</v>
      </c>
      <c r="B161" s="16"/>
      <c r="C161" s="17">
        <f>C13-C152+C159</f>
        <v>0</v>
      </c>
    </row>
    <row r="162" spans="1:3" x14ac:dyDescent="0.3">
      <c r="A162" s="3"/>
      <c r="B162" s="3"/>
      <c r="C162" s="3"/>
    </row>
    <row r="163" spans="1:3" ht="31.5" x14ac:dyDescent="0.3">
      <c r="A163" s="11" t="s">
        <v>101</v>
      </c>
      <c r="B163" s="3"/>
      <c r="C163" s="3"/>
    </row>
    <row r="164" spans="1:3" x14ac:dyDescent="0.3">
      <c r="A164" s="12" t="s">
        <v>102</v>
      </c>
      <c r="B164" s="3"/>
      <c r="C164" s="14">
        <v>0</v>
      </c>
    </row>
    <row r="165" spans="1:3" x14ac:dyDescent="0.3">
      <c r="A165" s="18" t="s">
        <v>103</v>
      </c>
      <c r="B165" s="3"/>
      <c r="C165" s="14">
        <v>0</v>
      </c>
    </row>
    <row r="166" spans="1:3" x14ac:dyDescent="0.3">
      <c r="A166" s="18" t="s">
        <v>103</v>
      </c>
      <c r="B166" s="3"/>
      <c r="C166" s="14">
        <v>0</v>
      </c>
    </row>
    <row r="167" spans="1:3" x14ac:dyDescent="0.3">
      <c r="A167" s="18" t="s">
        <v>103</v>
      </c>
      <c r="B167" s="3"/>
      <c r="C167" s="14">
        <v>0</v>
      </c>
    </row>
    <row r="168" spans="1:3" x14ac:dyDescent="0.3">
      <c r="A168" s="18" t="s">
        <v>103</v>
      </c>
      <c r="B168" s="3"/>
      <c r="C168" s="14">
        <v>0</v>
      </c>
    </row>
    <row r="169" spans="1:3" x14ac:dyDescent="0.3">
      <c r="A169" s="18" t="s">
        <v>103</v>
      </c>
      <c r="B169" s="3"/>
      <c r="C169" s="14">
        <v>0</v>
      </c>
    </row>
    <row r="170" spans="1:3" x14ac:dyDescent="0.3">
      <c r="A170" s="18" t="s">
        <v>103</v>
      </c>
      <c r="B170" s="3"/>
      <c r="C170" s="14">
        <v>0</v>
      </c>
    </row>
    <row r="171" spans="1:3" x14ac:dyDescent="0.3">
      <c r="A171" s="18" t="s">
        <v>103</v>
      </c>
      <c r="B171" s="3"/>
      <c r="C171" s="14">
        <v>0</v>
      </c>
    </row>
    <row r="172" spans="1:3" x14ac:dyDescent="0.3">
      <c r="A172" s="18" t="s">
        <v>103</v>
      </c>
      <c r="B172" s="3"/>
      <c r="C172" s="14">
        <v>0</v>
      </c>
    </row>
    <row r="173" spans="1:3" x14ac:dyDescent="0.3">
      <c r="A173" s="18" t="s">
        <v>103</v>
      </c>
      <c r="B173" s="3"/>
      <c r="C173" s="14">
        <v>0</v>
      </c>
    </row>
    <row r="174" spans="1:3" x14ac:dyDescent="0.3">
      <c r="A174" s="18" t="s">
        <v>103</v>
      </c>
      <c r="B174" s="3"/>
      <c r="C174" s="14">
        <v>0</v>
      </c>
    </row>
    <row r="175" spans="1:3" ht="31.5" x14ac:dyDescent="0.3">
      <c r="A175" s="15" t="s">
        <v>104</v>
      </c>
      <c r="B175" s="3"/>
      <c r="C175" s="17">
        <f>SUM(C164:C174)</f>
        <v>0</v>
      </c>
    </row>
    <row r="176" spans="1:3" x14ac:dyDescent="0.3">
      <c r="A176" s="3"/>
      <c r="B176" s="3"/>
      <c r="C176" s="3"/>
    </row>
    <row r="177" spans="1:3" ht="15.75" x14ac:dyDescent="0.3">
      <c r="A177" s="11" t="s">
        <v>105</v>
      </c>
      <c r="B177" s="3"/>
      <c r="C177" s="3"/>
    </row>
    <row r="178" spans="1:3" x14ac:dyDescent="0.3">
      <c r="A178" s="12" t="s">
        <v>106</v>
      </c>
      <c r="B178" s="19" t="s">
        <v>76</v>
      </c>
      <c r="C178" s="14">
        <v>0</v>
      </c>
    </row>
    <row r="179" spans="1:3" x14ac:dyDescent="0.3">
      <c r="A179" s="12" t="s">
        <v>107</v>
      </c>
      <c r="B179" s="19" t="s">
        <v>76</v>
      </c>
      <c r="C179" s="14">
        <v>0</v>
      </c>
    </row>
    <row r="180" spans="1:3" x14ac:dyDescent="0.3">
      <c r="A180" s="12" t="s">
        <v>108</v>
      </c>
      <c r="B180" s="19" t="s">
        <v>76</v>
      </c>
      <c r="C180" s="14">
        <v>0</v>
      </c>
    </row>
    <row r="181" spans="1:3" x14ac:dyDescent="0.3">
      <c r="A181" s="12" t="s">
        <v>21</v>
      </c>
      <c r="B181" s="19" t="s">
        <v>76</v>
      </c>
      <c r="C181" s="14">
        <v>0</v>
      </c>
    </row>
    <row r="182" spans="1:3" ht="15.75" x14ac:dyDescent="0.3">
      <c r="A182" s="15" t="s">
        <v>109</v>
      </c>
      <c r="B182" s="17" t="s">
        <v>76</v>
      </c>
      <c r="C182" s="17">
        <f>SUM(C178:C181)</f>
        <v>0</v>
      </c>
    </row>
  </sheetData>
  <protectedRanges>
    <protectedRange sqref="C155:C158" name="Range2_3"/>
    <protectedRange sqref="B91:C92 B10:C12 B20:C21 B25:C26 B28:C28 C55:C75 B94:C101 B79:C82 A34:C51 B86:C87 A148 A103:C112 A101 A123:A132 A82 B137:C140 A66:B75 B120:C132" name="Range1_3"/>
  </protectedRange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F182"/>
  <sheetViews>
    <sheetView zoomScale="62" zoomScaleNormal="62" workbookViewId="0">
      <selection activeCell="E20" sqref="E20"/>
    </sheetView>
  </sheetViews>
  <sheetFormatPr defaultRowHeight="15" x14ac:dyDescent="0.3"/>
  <cols>
    <col min="1" max="1" width="62" customWidth="1"/>
    <col min="2" max="3" width="25.7109375" bestFit="1" customWidth="1"/>
    <col min="4" max="4" width="20.42578125" customWidth="1"/>
    <col min="5" max="5" width="20.28515625" customWidth="1"/>
    <col min="6" max="6" width="50.42578125" customWidth="1"/>
  </cols>
  <sheetData>
    <row r="1" spans="1:6" ht="15.75" x14ac:dyDescent="0.3">
      <c r="A1" s="1" t="s">
        <v>0</v>
      </c>
      <c r="B1" s="2" t="s">
        <v>1</v>
      </c>
      <c r="C1" s="3"/>
    </row>
    <row r="2" spans="1:6" ht="15.75" x14ac:dyDescent="0.3">
      <c r="A2" s="1" t="s">
        <v>2</v>
      </c>
      <c r="B2" s="4" t="s">
        <v>3</v>
      </c>
      <c r="C2" s="3"/>
    </row>
    <row r="3" spans="1:6" ht="15.75" x14ac:dyDescent="0.3">
      <c r="A3" s="1" t="s">
        <v>4</v>
      </c>
      <c r="B3" s="4" t="s">
        <v>5</v>
      </c>
      <c r="C3" s="3"/>
    </row>
    <row r="4" spans="1:6" ht="15.75" x14ac:dyDescent="0.3">
      <c r="A4" s="5" t="s">
        <v>6</v>
      </c>
      <c r="B4" s="6" t="s">
        <v>7</v>
      </c>
      <c r="C4" s="3"/>
    </row>
    <row r="5" spans="1:6" ht="15.75" x14ac:dyDescent="0.3">
      <c r="A5" s="5" t="s">
        <v>8</v>
      </c>
      <c r="B5" s="7">
        <v>42460</v>
      </c>
      <c r="C5" s="3"/>
      <c r="E5" s="32" t="s">
        <v>118</v>
      </c>
    </row>
    <row r="6" spans="1:6" x14ac:dyDescent="0.3">
      <c r="A6" s="3"/>
      <c r="B6" s="3"/>
      <c r="C6" s="3"/>
      <c r="E6" s="32" t="s">
        <v>119</v>
      </c>
    </row>
    <row r="7" spans="1:6" ht="31.5" x14ac:dyDescent="0.3">
      <c r="A7" s="8" t="s">
        <v>9</v>
      </c>
      <c r="B7" s="9" t="s">
        <v>10</v>
      </c>
      <c r="C7" s="9" t="s">
        <v>11</v>
      </c>
      <c r="D7" s="29" t="s">
        <v>110</v>
      </c>
      <c r="E7" s="29" t="s">
        <v>111</v>
      </c>
      <c r="F7" t="s">
        <v>121</v>
      </c>
    </row>
    <row r="8" spans="1:6" x14ac:dyDescent="0.3">
      <c r="A8" s="10"/>
      <c r="B8" s="10"/>
      <c r="C8" s="10"/>
    </row>
    <row r="9" spans="1:6" ht="15.75" x14ac:dyDescent="0.3">
      <c r="A9" s="11" t="s">
        <v>12</v>
      </c>
      <c r="B9" s="10"/>
      <c r="C9" s="10"/>
    </row>
    <row r="10" spans="1:6" x14ac:dyDescent="0.3">
      <c r="A10" s="12" t="s">
        <v>13</v>
      </c>
      <c r="B10" s="13"/>
      <c r="C10" s="14">
        <v>0</v>
      </c>
    </row>
    <row r="11" spans="1:6" x14ac:dyDescent="0.3">
      <c r="A11" s="12" t="s">
        <v>14</v>
      </c>
      <c r="B11" s="13"/>
      <c r="C11" s="14">
        <v>0</v>
      </c>
    </row>
    <row r="12" spans="1:6" ht="30" x14ac:dyDescent="0.3">
      <c r="A12" s="12" t="s">
        <v>15</v>
      </c>
      <c r="B12" s="13"/>
      <c r="C12" s="14">
        <v>0</v>
      </c>
    </row>
    <row r="13" spans="1:6" ht="15.75" x14ac:dyDescent="0.3">
      <c r="A13" s="15" t="s">
        <v>16</v>
      </c>
      <c r="B13" s="16"/>
      <c r="C13" s="17">
        <f>C10+C11+C12</f>
        <v>0</v>
      </c>
    </row>
    <row r="14" spans="1:6" x14ac:dyDescent="0.3">
      <c r="A14" s="10"/>
      <c r="B14" s="10"/>
      <c r="C14" s="10"/>
    </row>
    <row r="15" spans="1:6" ht="15.75" x14ac:dyDescent="0.3">
      <c r="A15" s="11" t="s">
        <v>17</v>
      </c>
      <c r="B15" s="10"/>
      <c r="C15" s="10"/>
    </row>
    <row r="16" spans="1:6" x14ac:dyDescent="0.3">
      <c r="A16" s="10"/>
      <c r="B16" s="10"/>
      <c r="C16" s="10"/>
    </row>
    <row r="17" spans="1:5" ht="15.75" x14ac:dyDescent="0.3">
      <c r="A17" s="11" t="s">
        <v>18</v>
      </c>
      <c r="B17" s="10"/>
      <c r="C17" s="10"/>
    </row>
    <row r="18" spans="1:5" x14ac:dyDescent="0.3">
      <c r="A18" s="10"/>
      <c r="B18" s="10"/>
      <c r="C18" s="10"/>
    </row>
    <row r="19" spans="1:5" ht="15.75" x14ac:dyDescent="0.3">
      <c r="A19" s="11" t="s">
        <v>19</v>
      </c>
      <c r="B19" s="10"/>
      <c r="C19" s="10"/>
    </row>
    <row r="20" spans="1:5" x14ac:dyDescent="0.3">
      <c r="A20" s="12" t="s">
        <v>20</v>
      </c>
      <c r="B20" s="14">
        <v>0</v>
      </c>
      <c r="C20" s="14">
        <v>0</v>
      </c>
      <c r="D20" s="30">
        <f>B20-C20</f>
        <v>0</v>
      </c>
      <c r="E20" s="30">
        <f>'detail tracking '!G20</f>
        <v>0</v>
      </c>
    </row>
    <row r="21" spans="1:5" x14ac:dyDescent="0.3">
      <c r="A21" s="12" t="s">
        <v>21</v>
      </c>
      <c r="B21" s="14">
        <v>0</v>
      </c>
      <c r="C21" s="14">
        <v>0</v>
      </c>
      <c r="D21" s="30">
        <f>B21-C21</f>
        <v>0</v>
      </c>
      <c r="E21" s="30">
        <f>'detail tracking '!G21</f>
        <v>0</v>
      </c>
    </row>
    <row r="22" spans="1:5" ht="15.75" x14ac:dyDescent="0.3">
      <c r="A22" s="15" t="s">
        <v>22</v>
      </c>
      <c r="B22" s="17">
        <f>B20+B21</f>
        <v>0</v>
      </c>
      <c r="C22" s="17">
        <f>C20+C21</f>
        <v>0</v>
      </c>
      <c r="D22" s="30"/>
      <c r="E22" s="30"/>
    </row>
    <row r="23" spans="1:5" x14ac:dyDescent="0.3">
      <c r="A23" s="10"/>
      <c r="B23" s="10"/>
      <c r="C23" s="10"/>
      <c r="D23" s="30"/>
      <c r="E23" s="30"/>
    </row>
    <row r="24" spans="1:5" ht="15.75" x14ac:dyDescent="0.3">
      <c r="A24" s="11" t="s">
        <v>23</v>
      </c>
      <c r="B24" s="10"/>
      <c r="C24" s="10"/>
      <c r="D24" s="30"/>
      <c r="E24" s="30"/>
    </row>
    <row r="25" spans="1:5" x14ac:dyDescent="0.3">
      <c r="A25" s="12" t="s">
        <v>20</v>
      </c>
      <c r="B25" s="14">
        <v>0</v>
      </c>
      <c r="C25" s="14">
        <v>0</v>
      </c>
      <c r="D25" s="30">
        <f>B25-C25</f>
        <v>0</v>
      </c>
      <c r="E25" s="30">
        <f>'detail tracking '!G25</f>
        <v>0</v>
      </c>
    </row>
    <row r="26" spans="1:5" x14ac:dyDescent="0.3">
      <c r="A26" s="12" t="s">
        <v>21</v>
      </c>
      <c r="B26" s="14">
        <v>0</v>
      </c>
      <c r="C26" s="14">
        <v>0</v>
      </c>
      <c r="D26" s="30">
        <f>B26-C26</f>
        <v>0</v>
      </c>
      <c r="E26" s="30">
        <f>'detail tracking '!G26</f>
        <v>0</v>
      </c>
    </row>
    <row r="27" spans="1:5" ht="15.75" x14ac:dyDescent="0.3">
      <c r="A27" s="15" t="s">
        <v>24</v>
      </c>
      <c r="B27" s="17">
        <f>B25+B26</f>
        <v>0</v>
      </c>
      <c r="C27" s="17">
        <f>C25+C26</f>
        <v>0</v>
      </c>
      <c r="D27" s="30"/>
      <c r="E27" s="30"/>
    </row>
    <row r="28" spans="1:5" x14ac:dyDescent="0.3">
      <c r="A28" s="12" t="s">
        <v>25</v>
      </c>
      <c r="B28" s="14">
        <v>0</v>
      </c>
      <c r="C28" s="14">
        <v>0</v>
      </c>
      <c r="D28" s="30">
        <f>B28-C28</f>
        <v>0</v>
      </c>
      <c r="E28" s="30">
        <f>'detail tracking '!G28</f>
        <v>0</v>
      </c>
    </row>
    <row r="29" spans="1:5" ht="15.75" x14ac:dyDescent="0.3">
      <c r="A29" s="15" t="s">
        <v>26</v>
      </c>
      <c r="B29" s="17">
        <f>B22+B27+B28</f>
        <v>0</v>
      </c>
      <c r="C29" s="17">
        <f>C22+C27+C28</f>
        <v>0</v>
      </c>
      <c r="D29" s="30"/>
      <c r="E29" s="30"/>
    </row>
    <row r="30" spans="1:5" x14ac:dyDescent="0.3">
      <c r="A30" s="10"/>
      <c r="B30" s="10"/>
      <c r="C30" s="10"/>
      <c r="D30" s="30"/>
      <c r="E30" s="30"/>
    </row>
    <row r="31" spans="1:5" ht="15.75" x14ac:dyDescent="0.3">
      <c r="A31" s="11" t="s">
        <v>27</v>
      </c>
      <c r="B31" s="10"/>
      <c r="C31" s="10"/>
      <c r="D31" s="30"/>
      <c r="E31" s="30"/>
    </row>
    <row r="32" spans="1:5" x14ac:dyDescent="0.3">
      <c r="A32" s="10"/>
      <c r="B32" s="10"/>
      <c r="C32" s="10"/>
      <c r="D32" s="30"/>
      <c r="E32" s="30"/>
    </row>
    <row r="33" spans="1:6" ht="15.75" x14ac:dyDescent="0.3">
      <c r="A33" s="11" t="s">
        <v>28</v>
      </c>
      <c r="B33" s="10"/>
      <c r="C33" s="10"/>
      <c r="D33" s="30"/>
      <c r="E33" s="30"/>
    </row>
    <row r="34" spans="1:6" x14ac:dyDescent="0.3">
      <c r="A34" s="18" t="s">
        <v>29</v>
      </c>
      <c r="B34" s="14">
        <v>0</v>
      </c>
      <c r="C34" s="14">
        <v>0</v>
      </c>
      <c r="D34" s="30">
        <f>B34-C34</f>
        <v>0</v>
      </c>
      <c r="E34" s="30">
        <f>'detail tracking '!G34</f>
        <v>0</v>
      </c>
    </row>
    <row r="35" spans="1:6" x14ac:dyDescent="0.3">
      <c r="A35" s="18" t="s">
        <v>29</v>
      </c>
      <c r="B35" s="14">
        <v>0</v>
      </c>
      <c r="C35" s="14">
        <v>0</v>
      </c>
      <c r="D35" s="30">
        <f t="shared" ref="D35:D51" si="0">B35-C35</f>
        <v>0</v>
      </c>
      <c r="E35" s="30">
        <f>'detail tracking '!G35</f>
        <v>0</v>
      </c>
    </row>
    <row r="36" spans="1:6" x14ac:dyDescent="0.3">
      <c r="A36" s="18" t="s">
        <v>29</v>
      </c>
      <c r="B36" s="14">
        <v>0</v>
      </c>
      <c r="C36" s="14">
        <v>0</v>
      </c>
      <c r="D36" s="30">
        <f t="shared" si="0"/>
        <v>0</v>
      </c>
      <c r="E36" s="30">
        <f>'detail tracking '!G36</f>
        <v>0</v>
      </c>
    </row>
    <row r="37" spans="1:6" x14ac:dyDescent="0.3">
      <c r="A37" s="18" t="s">
        <v>29</v>
      </c>
      <c r="B37" s="14">
        <v>0</v>
      </c>
      <c r="C37" s="14">
        <v>0</v>
      </c>
      <c r="D37" s="30">
        <f t="shared" si="0"/>
        <v>0</v>
      </c>
      <c r="E37" s="30">
        <f>'detail tracking '!G37</f>
        <v>0</v>
      </c>
    </row>
    <row r="38" spans="1:6" x14ac:dyDescent="0.3">
      <c r="A38" s="18" t="s">
        <v>29</v>
      </c>
      <c r="B38" s="14">
        <v>0</v>
      </c>
      <c r="C38" s="14">
        <v>0</v>
      </c>
      <c r="D38" s="30">
        <f t="shared" si="0"/>
        <v>0</v>
      </c>
      <c r="E38" s="30">
        <f>'detail tracking '!G38</f>
        <v>0</v>
      </c>
    </row>
    <row r="39" spans="1:6" x14ac:dyDescent="0.3">
      <c r="A39" s="18" t="s">
        <v>30</v>
      </c>
      <c r="B39" s="14">
        <v>0</v>
      </c>
      <c r="C39" s="14">
        <v>0</v>
      </c>
      <c r="D39" s="30">
        <f t="shared" si="0"/>
        <v>0</v>
      </c>
      <c r="E39" s="30">
        <f>'detail tracking '!G39</f>
        <v>0</v>
      </c>
    </row>
    <row r="40" spans="1:6" x14ac:dyDescent="0.3">
      <c r="A40" s="18" t="s">
        <v>30</v>
      </c>
      <c r="B40" s="14">
        <v>0</v>
      </c>
      <c r="C40" s="14">
        <v>0</v>
      </c>
      <c r="D40" s="30">
        <f t="shared" si="0"/>
        <v>0</v>
      </c>
      <c r="E40" s="30">
        <f>'detail tracking '!G40</f>
        <v>0</v>
      </c>
    </row>
    <row r="41" spans="1:6" x14ac:dyDescent="0.3">
      <c r="A41" s="18" t="s">
        <v>30</v>
      </c>
      <c r="B41" s="14">
        <v>0</v>
      </c>
      <c r="C41" s="14">
        <v>0</v>
      </c>
      <c r="D41" s="30">
        <f t="shared" si="0"/>
        <v>0</v>
      </c>
      <c r="E41" s="30">
        <f>'detail tracking '!G41</f>
        <v>0</v>
      </c>
    </row>
    <row r="42" spans="1:6" x14ac:dyDescent="0.3">
      <c r="A42" s="18" t="s">
        <v>30</v>
      </c>
      <c r="B42" s="14">
        <v>0</v>
      </c>
      <c r="C42" s="14">
        <v>0</v>
      </c>
      <c r="D42" s="30">
        <f t="shared" si="0"/>
        <v>0</v>
      </c>
      <c r="E42" s="30">
        <f>'detail tracking '!G42</f>
        <v>0</v>
      </c>
    </row>
    <row r="43" spans="1:6" x14ac:dyDescent="0.3">
      <c r="A43" s="18" t="s">
        <v>30</v>
      </c>
      <c r="B43" s="14">
        <v>0</v>
      </c>
      <c r="C43" s="14">
        <v>0</v>
      </c>
      <c r="D43" s="30">
        <f t="shared" si="0"/>
        <v>0</v>
      </c>
      <c r="E43" s="30">
        <f>'detail tracking '!G43</f>
        <v>0</v>
      </c>
    </row>
    <row r="44" spans="1:6" x14ac:dyDescent="0.3">
      <c r="A44" s="12" t="s">
        <v>31</v>
      </c>
      <c r="B44" s="14">
        <v>0</v>
      </c>
      <c r="C44" s="14">
        <v>0</v>
      </c>
      <c r="D44" s="30">
        <f t="shared" si="0"/>
        <v>0</v>
      </c>
      <c r="E44" s="30">
        <f>'detail tracking '!G44</f>
        <v>0</v>
      </c>
    </row>
    <row r="45" spans="1:6" x14ac:dyDescent="0.3">
      <c r="A45" s="12" t="s">
        <v>32</v>
      </c>
      <c r="B45" s="14">
        <v>1000</v>
      </c>
      <c r="C45" s="14">
        <v>1900</v>
      </c>
      <c r="D45" s="30">
        <f>B45-C45</f>
        <v>-900</v>
      </c>
      <c r="E45" s="30">
        <f>'detail tracking '!G45</f>
        <v>900</v>
      </c>
      <c r="F45" t="s">
        <v>134</v>
      </c>
    </row>
    <row r="46" spans="1:6" x14ac:dyDescent="0.3">
      <c r="A46" s="12" t="s">
        <v>33</v>
      </c>
      <c r="B46" s="14">
        <v>0</v>
      </c>
      <c r="C46" s="14">
        <v>0</v>
      </c>
      <c r="D46" s="30">
        <f t="shared" si="0"/>
        <v>0</v>
      </c>
      <c r="E46" s="30">
        <f>'detail tracking '!G46</f>
        <v>0</v>
      </c>
    </row>
    <row r="47" spans="1:6" x14ac:dyDescent="0.3">
      <c r="A47" s="18" t="s">
        <v>34</v>
      </c>
      <c r="B47" s="14">
        <v>0</v>
      </c>
      <c r="C47" s="14">
        <v>0</v>
      </c>
      <c r="D47" s="30">
        <f t="shared" si="0"/>
        <v>0</v>
      </c>
      <c r="E47" s="30">
        <f>'detail tracking '!G47</f>
        <v>0</v>
      </c>
    </row>
    <row r="48" spans="1:6" x14ac:dyDescent="0.3">
      <c r="A48" s="18" t="s">
        <v>34</v>
      </c>
      <c r="B48" s="14">
        <v>0</v>
      </c>
      <c r="C48" s="14">
        <v>0</v>
      </c>
      <c r="D48" s="30">
        <f t="shared" si="0"/>
        <v>0</v>
      </c>
      <c r="E48" s="30">
        <f>'detail tracking '!G48</f>
        <v>0</v>
      </c>
    </row>
    <row r="49" spans="1:5" x14ac:dyDescent="0.3">
      <c r="A49" s="18" t="s">
        <v>34</v>
      </c>
      <c r="B49" s="14">
        <v>0</v>
      </c>
      <c r="C49" s="14">
        <v>0</v>
      </c>
      <c r="D49" s="30">
        <f t="shared" si="0"/>
        <v>0</v>
      </c>
      <c r="E49" s="30">
        <f>'detail tracking '!G49</f>
        <v>0</v>
      </c>
    </row>
    <row r="50" spans="1:5" x14ac:dyDescent="0.3">
      <c r="A50" s="18" t="s">
        <v>34</v>
      </c>
      <c r="B50" s="14">
        <v>0</v>
      </c>
      <c r="C50" s="14">
        <v>0</v>
      </c>
      <c r="D50" s="30">
        <f t="shared" si="0"/>
        <v>0</v>
      </c>
      <c r="E50" s="30">
        <f>'detail tracking '!G50</f>
        <v>0</v>
      </c>
    </row>
    <row r="51" spans="1:5" x14ac:dyDescent="0.3">
      <c r="A51" s="18" t="s">
        <v>34</v>
      </c>
      <c r="B51" s="14">
        <v>0</v>
      </c>
      <c r="C51" s="14">
        <v>0</v>
      </c>
      <c r="D51" s="30">
        <f t="shared" si="0"/>
        <v>0</v>
      </c>
      <c r="E51" s="30">
        <f>'detail tracking '!G51</f>
        <v>0</v>
      </c>
    </row>
    <row r="52" spans="1:5" ht="15.75" x14ac:dyDescent="0.3">
      <c r="A52" s="15" t="s">
        <v>35</v>
      </c>
      <c r="B52" s="17">
        <f>SUM(B34:B51)</f>
        <v>1000</v>
      </c>
      <c r="C52" s="17">
        <f>SUM(C34:C51)</f>
        <v>1900</v>
      </c>
      <c r="D52" s="30"/>
      <c r="E52" s="30"/>
    </row>
    <row r="53" spans="1:5" x14ac:dyDescent="0.3">
      <c r="A53" s="10"/>
      <c r="B53" s="10"/>
      <c r="C53" s="10"/>
      <c r="D53" s="30"/>
      <c r="E53" s="30"/>
    </row>
    <row r="54" spans="1:5" ht="15.75" x14ac:dyDescent="0.3">
      <c r="A54" s="11" t="s">
        <v>36</v>
      </c>
      <c r="B54" s="10"/>
      <c r="C54" s="10"/>
      <c r="D54" s="30"/>
      <c r="E54" s="30"/>
    </row>
    <row r="55" spans="1:5" x14ac:dyDescent="0.3">
      <c r="A55" s="12" t="s">
        <v>37</v>
      </c>
      <c r="B55" s="19" t="e">
        <v>#N/A</v>
      </c>
      <c r="C55" s="14">
        <v>0</v>
      </c>
      <c r="D55" s="30"/>
      <c r="E55" s="30">
        <f>'detail tracking '!G55</f>
        <v>0</v>
      </c>
    </row>
    <row r="56" spans="1:5" x14ac:dyDescent="0.3">
      <c r="A56" s="12" t="s">
        <v>38</v>
      </c>
      <c r="B56" s="19" t="e">
        <v>#N/A</v>
      </c>
      <c r="C56" s="14">
        <v>0</v>
      </c>
      <c r="D56" s="30"/>
      <c r="E56" s="30">
        <f>'detail tracking '!G56</f>
        <v>0</v>
      </c>
    </row>
    <row r="57" spans="1:5" x14ac:dyDescent="0.3">
      <c r="A57" s="12" t="s">
        <v>39</v>
      </c>
      <c r="B57" s="19" t="e">
        <v>#N/A</v>
      </c>
      <c r="C57" s="14">
        <v>0</v>
      </c>
      <c r="D57" s="30"/>
      <c r="E57" s="30">
        <f>'detail tracking '!G57</f>
        <v>0</v>
      </c>
    </row>
    <row r="58" spans="1:5" x14ac:dyDescent="0.3">
      <c r="A58" s="12" t="s">
        <v>40</v>
      </c>
      <c r="B58" s="19" t="e">
        <v>#N/A</v>
      </c>
      <c r="C58" s="14">
        <v>0</v>
      </c>
      <c r="D58" s="30"/>
      <c r="E58" s="30">
        <f>'detail tracking '!G58</f>
        <v>0</v>
      </c>
    </row>
    <row r="59" spans="1:5" x14ac:dyDescent="0.3">
      <c r="A59" s="12" t="s">
        <v>41</v>
      </c>
      <c r="B59" s="19" t="e">
        <v>#N/A</v>
      </c>
      <c r="C59" s="14">
        <v>0</v>
      </c>
      <c r="D59" s="30"/>
      <c r="E59" s="30">
        <f>'detail tracking '!G59</f>
        <v>0</v>
      </c>
    </row>
    <row r="60" spans="1:5" x14ac:dyDescent="0.3">
      <c r="A60" s="12" t="s">
        <v>42</v>
      </c>
      <c r="B60" s="19" t="e">
        <v>#N/A</v>
      </c>
      <c r="C60" s="14">
        <v>0</v>
      </c>
      <c r="D60" s="30"/>
      <c r="E60" s="30">
        <f>'detail tracking '!G60</f>
        <v>0</v>
      </c>
    </row>
    <row r="61" spans="1:5" x14ac:dyDescent="0.3">
      <c r="A61" s="12" t="s">
        <v>43</v>
      </c>
      <c r="B61" s="19" t="e">
        <v>#N/A</v>
      </c>
      <c r="C61" s="14">
        <v>0</v>
      </c>
      <c r="D61" s="30"/>
      <c r="E61" s="30">
        <f>'detail tracking '!G61</f>
        <v>0</v>
      </c>
    </row>
    <row r="62" spans="1:5" x14ac:dyDescent="0.3">
      <c r="A62" s="12" t="s">
        <v>44</v>
      </c>
      <c r="B62" s="19" t="e">
        <v>#N/A</v>
      </c>
      <c r="C62" s="14">
        <v>0</v>
      </c>
      <c r="D62" s="30"/>
      <c r="E62" s="30">
        <f>'detail tracking '!G62</f>
        <v>0</v>
      </c>
    </row>
    <row r="63" spans="1:5" x14ac:dyDescent="0.3">
      <c r="A63" s="12" t="s">
        <v>45</v>
      </c>
      <c r="B63" s="19" t="e">
        <v>#N/A</v>
      </c>
      <c r="C63" s="14">
        <v>0</v>
      </c>
      <c r="D63" s="30"/>
      <c r="E63" s="30">
        <f>'detail tracking '!G63</f>
        <v>0</v>
      </c>
    </row>
    <row r="64" spans="1:5" x14ac:dyDescent="0.3">
      <c r="A64" s="12" t="s">
        <v>46</v>
      </c>
      <c r="B64" s="19" t="e">
        <v>#N/A</v>
      </c>
      <c r="C64" s="14">
        <v>0</v>
      </c>
      <c r="D64" s="30"/>
      <c r="E64" s="30">
        <f>'detail tracking '!G64</f>
        <v>0</v>
      </c>
    </row>
    <row r="65" spans="1:5" x14ac:dyDescent="0.3">
      <c r="A65" s="12" t="s">
        <v>47</v>
      </c>
      <c r="B65" s="19" t="e">
        <v>#N/A</v>
      </c>
      <c r="C65" s="14">
        <v>0</v>
      </c>
      <c r="D65" s="30"/>
      <c r="E65" s="30">
        <f>'detail tracking '!G65</f>
        <v>0</v>
      </c>
    </row>
    <row r="66" spans="1:5" x14ac:dyDescent="0.3">
      <c r="A66" s="18" t="s">
        <v>48</v>
      </c>
      <c r="B66" s="14" t="e">
        <v>#N/A</v>
      </c>
      <c r="C66" s="14">
        <v>0</v>
      </c>
      <c r="D66" s="30"/>
      <c r="E66" s="30">
        <f>'detail tracking '!G66</f>
        <v>0</v>
      </c>
    </row>
    <row r="67" spans="1:5" x14ac:dyDescent="0.3">
      <c r="A67" s="18" t="s">
        <v>48</v>
      </c>
      <c r="B67" s="14" t="e">
        <v>#N/A</v>
      </c>
      <c r="C67" s="14">
        <v>0</v>
      </c>
      <c r="D67" s="30"/>
      <c r="E67" s="30">
        <f>'detail tracking '!G67</f>
        <v>0</v>
      </c>
    </row>
    <row r="68" spans="1:5" x14ac:dyDescent="0.3">
      <c r="A68" s="18" t="s">
        <v>48</v>
      </c>
      <c r="B68" s="14" t="e">
        <v>#N/A</v>
      </c>
      <c r="C68" s="14">
        <v>0</v>
      </c>
      <c r="D68" s="30"/>
      <c r="E68" s="30">
        <f>'detail tracking '!G68</f>
        <v>0</v>
      </c>
    </row>
    <row r="69" spans="1:5" x14ac:dyDescent="0.3">
      <c r="A69" s="18" t="s">
        <v>48</v>
      </c>
      <c r="B69" s="14" t="e">
        <v>#N/A</v>
      </c>
      <c r="C69" s="14">
        <v>0</v>
      </c>
      <c r="D69" s="30"/>
      <c r="E69" s="30">
        <f>'detail tracking '!G69</f>
        <v>0</v>
      </c>
    </row>
    <row r="70" spans="1:5" x14ac:dyDescent="0.3">
      <c r="A70" s="18" t="s">
        <v>48</v>
      </c>
      <c r="B70" s="14" t="e">
        <v>#N/A</v>
      </c>
      <c r="C70" s="14">
        <v>0</v>
      </c>
      <c r="D70" s="30"/>
      <c r="E70" s="30">
        <f>'detail tracking '!G70</f>
        <v>0</v>
      </c>
    </row>
    <row r="71" spans="1:5" x14ac:dyDescent="0.3">
      <c r="A71" s="18" t="s">
        <v>48</v>
      </c>
      <c r="B71" s="14" t="e">
        <v>#N/A</v>
      </c>
      <c r="C71" s="14">
        <v>0</v>
      </c>
      <c r="D71" s="30"/>
      <c r="E71" s="30">
        <f>'detail tracking '!G71</f>
        <v>0</v>
      </c>
    </row>
    <row r="72" spans="1:5" x14ac:dyDescent="0.3">
      <c r="A72" s="18" t="s">
        <v>48</v>
      </c>
      <c r="B72" s="14" t="e">
        <v>#N/A</v>
      </c>
      <c r="C72" s="14">
        <v>0</v>
      </c>
      <c r="D72" s="30"/>
      <c r="E72" s="30">
        <f>'detail tracking '!G72</f>
        <v>0</v>
      </c>
    </row>
    <row r="73" spans="1:5" x14ac:dyDescent="0.3">
      <c r="A73" s="18" t="s">
        <v>48</v>
      </c>
      <c r="B73" s="14" t="e">
        <v>#N/A</v>
      </c>
      <c r="C73" s="14">
        <v>0</v>
      </c>
      <c r="D73" s="30"/>
      <c r="E73" s="30">
        <f>'detail tracking '!G73</f>
        <v>0</v>
      </c>
    </row>
    <row r="74" spans="1:5" x14ac:dyDescent="0.3">
      <c r="A74" s="18" t="s">
        <v>48</v>
      </c>
      <c r="B74" s="14" t="e">
        <v>#N/A</v>
      </c>
      <c r="C74" s="14">
        <v>0</v>
      </c>
      <c r="D74" s="30"/>
      <c r="E74" s="30">
        <f>'detail tracking '!G74</f>
        <v>0</v>
      </c>
    </row>
    <row r="75" spans="1:5" x14ac:dyDescent="0.3">
      <c r="A75" s="18" t="s">
        <v>48</v>
      </c>
      <c r="B75" s="14" t="e">
        <v>#N/A</v>
      </c>
      <c r="C75" s="14">
        <v>0</v>
      </c>
      <c r="D75" s="30"/>
      <c r="E75" s="30">
        <f>'detail tracking '!G75</f>
        <v>0</v>
      </c>
    </row>
    <row r="76" spans="1:5" ht="15.75" x14ac:dyDescent="0.3">
      <c r="A76" s="15" t="s">
        <v>49</v>
      </c>
      <c r="B76" s="20">
        <v>0</v>
      </c>
      <c r="C76" s="17">
        <f>SUM(C55:C75)</f>
        <v>0</v>
      </c>
      <c r="D76" s="30"/>
      <c r="E76" s="30">
        <f>'detail tracking '!G76</f>
        <v>0</v>
      </c>
    </row>
    <row r="77" spans="1:5" x14ac:dyDescent="0.3">
      <c r="A77" s="3"/>
      <c r="B77" s="3"/>
      <c r="C77" s="3"/>
      <c r="D77" s="30"/>
      <c r="E77" s="30"/>
    </row>
    <row r="78" spans="1:5" ht="15.75" x14ac:dyDescent="0.3">
      <c r="A78" s="11" t="s">
        <v>50</v>
      </c>
      <c r="B78" s="3"/>
      <c r="C78" s="3"/>
      <c r="D78" s="30"/>
      <c r="E78" s="30"/>
    </row>
    <row r="79" spans="1:5" x14ac:dyDescent="0.3">
      <c r="A79" s="12" t="s">
        <v>51</v>
      </c>
      <c r="B79" s="14">
        <v>0</v>
      </c>
      <c r="C79" s="14">
        <v>0</v>
      </c>
      <c r="D79" s="30">
        <f t="shared" ref="D79:D82" si="1">B79-C79</f>
        <v>0</v>
      </c>
      <c r="E79" s="30">
        <f>'detail tracking '!G79</f>
        <v>0</v>
      </c>
    </row>
    <row r="80" spans="1:5" x14ac:dyDescent="0.3">
      <c r="A80" s="12" t="s">
        <v>52</v>
      </c>
      <c r="B80" s="14">
        <v>0</v>
      </c>
      <c r="C80" s="14">
        <v>0</v>
      </c>
      <c r="D80" s="30">
        <f t="shared" si="1"/>
        <v>0</v>
      </c>
      <c r="E80" s="30">
        <f>'detail tracking '!G80</f>
        <v>0</v>
      </c>
    </row>
    <row r="81" spans="1:5" x14ac:dyDescent="0.3">
      <c r="A81" s="12" t="s">
        <v>53</v>
      </c>
      <c r="B81" s="14">
        <v>0</v>
      </c>
      <c r="C81" s="14">
        <v>0</v>
      </c>
      <c r="D81" s="30">
        <f t="shared" si="1"/>
        <v>0</v>
      </c>
      <c r="E81" s="30">
        <f>'detail tracking '!G81</f>
        <v>0</v>
      </c>
    </row>
    <row r="82" spans="1:5" x14ac:dyDescent="0.3">
      <c r="A82" s="12" t="s">
        <v>54</v>
      </c>
      <c r="B82" s="14">
        <v>0</v>
      </c>
      <c r="C82" s="14">
        <v>0</v>
      </c>
      <c r="D82" s="30">
        <f t="shared" si="1"/>
        <v>0</v>
      </c>
      <c r="E82" s="30">
        <f>'detail tracking '!G82</f>
        <v>0</v>
      </c>
    </row>
    <row r="83" spans="1:5" ht="15.75" x14ac:dyDescent="0.3">
      <c r="A83" s="15" t="s">
        <v>55</v>
      </c>
      <c r="B83" s="17">
        <f>SUM(B79:B82)</f>
        <v>0</v>
      </c>
      <c r="C83" s="17">
        <f>SUM(C79:C82)</f>
        <v>0</v>
      </c>
      <c r="D83" s="30"/>
      <c r="E83" s="30"/>
    </row>
    <row r="84" spans="1:5" x14ac:dyDescent="0.3">
      <c r="A84" s="3"/>
      <c r="B84" s="3"/>
      <c r="C84" s="3"/>
      <c r="D84" s="30"/>
      <c r="E84" s="30"/>
    </row>
    <row r="85" spans="1:5" ht="15.75" x14ac:dyDescent="0.3">
      <c r="A85" s="11" t="s">
        <v>56</v>
      </c>
      <c r="B85" s="3"/>
      <c r="C85" s="3"/>
      <c r="D85" s="30"/>
      <c r="E85" s="30"/>
    </row>
    <row r="86" spans="1:5" x14ac:dyDescent="0.3">
      <c r="A86" s="12" t="s">
        <v>57</v>
      </c>
      <c r="B86" s="14">
        <v>0</v>
      </c>
      <c r="C86" s="14">
        <v>0</v>
      </c>
      <c r="D86" s="30">
        <f t="shared" ref="D86:D87" si="2">B86-C86</f>
        <v>0</v>
      </c>
      <c r="E86" s="30">
        <f>'detail tracking '!G86</f>
        <v>0</v>
      </c>
    </row>
    <row r="87" spans="1:5" x14ac:dyDescent="0.3">
      <c r="A87" s="12" t="s">
        <v>58</v>
      </c>
      <c r="B87" s="14">
        <v>0</v>
      </c>
      <c r="C87" s="14">
        <v>0</v>
      </c>
      <c r="D87" s="30">
        <f t="shared" si="2"/>
        <v>0</v>
      </c>
      <c r="E87" s="30">
        <f>'detail tracking '!G87</f>
        <v>0</v>
      </c>
    </row>
    <row r="88" spans="1:5" ht="15.75" x14ac:dyDescent="0.3">
      <c r="A88" s="15" t="s">
        <v>59</v>
      </c>
      <c r="B88" s="17">
        <f>SUM(B86:B87)</f>
        <v>0</v>
      </c>
      <c r="C88" s="17">
        <f>SUM(C86:C87)</f>
        <v>0</v>
      </c>
      <c r="D88" s="30"/>
      <c r="E88" s="30"/>
    </row>
    <row r="89" spans="1:5" x14ac:dyDescent="0.3">
      <c r="A89" s="3"/>
      <c r="B89" s="3"/>
      <c r="C89" s="3"/>
      <c r="D89" s="30"/>
      <c r="E89" s="30"/>
    </row>
    <row r="90" spans="1:5" ht="15.75" x14ac:dyDescent="0.3">
      <c r="A90" s="11" t="s">
        <v>60</v>
      </c>
      <c r="B90" s="3"/>
      <c r="C90" s="3"/>
      <c r="D90" s="30"/>
      <c r="E90" s="30"/>
    </row>
    <row r="91" spans="1:5" x14ac:dyDescent="0.3">
      <c r="A91" s="12" t="s">
        <v>61</v>
      </c>
      <c r="B91" s="14">
        <v>0</v>
      </c>
      <c r="C91" s="14">
        <v>0</v>
      </c>
      <c r="D91" s="30">
        <f t="shared" ref="D91:D101" si="3">B91-C91</f>
        <v>0</v>
      </c>
      <c r="E91" s="30">
        <f>'detail tracking '!G91</f>
        <v>0</v>
      </c>
    </row>
    <row r="92" spans="1:5" x14ac:dyDescent="0.3">
      <c r="A92" s="12" t="s">
        <v>62</v>
      </c>
      <c r="B92" s="14">
        <v>0</v>
      </c>
      <c r="C92" s="14">
        <v>0</v>
      </c>
      <c r="D92" s="30">
        <f t="shared" si="3"/>
        <v>0</v>
      </c>
      <c r="E92" s="30">
        <f>'detail tracking '!G92</f>
        <v>0</v>
      </c>
    </row>
    <row r="93" spans="1:5" x14ac:dyDescent="0.3">
      <c r="A93" s="3"/>
      <c r="B93" s="3"/>
      <c r="C93" s="3"/>
      <c r="D93" s="30"/>
      <c r="E93" s="30"/>
    </row>
    <row r="94" spans="1:5" x14ac:dyDescent="0.3">
      <c r="A94" s="12" t="s">
        <v>63</v>
      </c>
      <c r="B94" s="14">
        <v>0</v>
      </c>
      <c r="C94" s="14">
        <v>0</v>
      </c>
      <c r="D94" s="30">
        <f t="shared" si="3"/>
        <v>0</v>
      </c>
      <c r="E94" s="30">
        <f>'detail tracking '!G94</f>
        <v>0</v>
      </c>
    </row>
    <row r="95" spans="1:5" x14ac:dyDescent="0.3">
      <c r="A95" s="12" t="s">
        <v>64</v>
      </c>
      <c r="B95" s="14">
        <v>0</v>
      </c>
      <c r="C95" s="14">
        <v>0</v>
      </c>
      <c r="D95" s="30">
        <f t="shared" si="3"/>
        <v>0</v>
      </c>
      <c r="E95" s="30">
        <f>'detail tracking '!G95</f>
        <v>0</v>
      </c>
    </row>
    <row r="96" spans="1:5" x14ac:dyDescent="0.3">
      <c r="A96" s="12" t="s">
        <v>65</v>
      </c>
      <c r="B96" s="14">
        <v>0</v>
      </c>
      <c r="C96" s="14">
        <v>0</v>
      </c>
      <c r="D96" s="30">
        <f t="shared" si="3"/>
        <v>0</v>
      </c>
      <c r="E96" s="30">
        <f>'detail tracking '!G96</f>
        <v>0</v>
      </c>
    </row>
    <row r="97" spans="1:5" x14ac:dyDescent="0.3">
      <c r="A97" s="12" t="s">
        <v>66</v>
      </c>
      <c r="B97" s="14">
        <v>0</v>
      </c>
      <c r="C97" s="14">
        <v>0</v>
      </c>
      <c r="D97" s="30">
        <f t="shared" si="3"/>
        <v>0</v>
      </c>
      <c r="E97" s="30">
        <f>'detail tracking '!G97</f>
        <v>0</v>
      </c>
    </row>
    <row r="98" spans="1:5" x14ac:dyDescent="0.3">
      <c r="A98" s="12" t="s">
        <v>67</v>
      </c>
      <c r="B98" s="14">
        <v>0</v>
      </c>
      <c r="C98" s="14">
        <v>0</v>
      </c>
      <c r="D98" s="30">
        <f t="shared" si="3"/>
        <v>0</v>
      </c>
      <c r="E98" s="30">
        <f>'detail tracking '!G98</f>
        <v>0</v>
      </c>
    </row>
    <row r="99" spans="1:5" x14ac:dyDescent="0.3">
      <c r="A99" s="18" t="s">
        <v>68</v>
      </c>
      <c r="B99" s="14">
        <v>0</v>
      </c>
      <c r="C99" s="14">
        <v>0</v>
      </c>
      <c r="D99" s="30">
        <f t="shared" si="3"/>
        <v>0</v>
      </c>
      <c r="E99" s="30">
        <f>'detail tracking '!G99</f>
        <v>0</v>
      </c>
    </row>
    <row r="100" spans="1:5" x14ac:dyDescent="0.3">
      <c r="A100" s="12" t="s">
        <v>69</v>
      </c>
      <c r="B100" s="14">
        <v>0</v>
      </c>
      <c r="C100" s="14">
        <v>0</v>
      </c>
      <c r="D100" s="30">
        <f t="shared" si="3"/>
        <v>0</v>
      </c>
      <c r="E100" s="30">
        <f>'detail tracking '!G100</f>
        <v>0</v>
      </c>
    </row>
    <row r="101" spans="1:5" x14ac:dyDescent="0.3">
      <c r="A101" s="12" t="s">
        <v>70</v>
      </c>
      <c r="B101" s="14">
        <v>0</v>
      </c>
      <c r="C101" s="14">
        <v>0</v>
      </c>
      <c r="D101" s="30">
        <f t="shared" si="3"/>
        <v>0</v>
      </c>
      <c r="E101" s="30">
        <f>'detail tracking '!G101</f>
        <v>0</v>
      </c>
    </row>
    <row r="102" spans="1:5" x14ac:dyDescent="0.3">
      <c r="A102" s="3"/>
      <c r="B102" s="3"/>
      <c r="C102" s="3"/>
      <c r="D102" s="30"/>
      <c r="E102" s="30"/>
    </row>
    <row r="103" spans="1:5" x14ac:dyDescent="0.3">
      <c r="A103" s="18" t="s">
        <v>71</v>
      </c>
      <c r="B103" s="14">
        <v>1000</v>
      </c>
      <c r="C103" s="14">
        <v>0</v>
      </c>
      <c r="D103" s="30">
        <f>B103-C103</f>
        <v>1000</v>
      </c>
      <c r="E103" s="30">
        <f>'detail tracking '!G103</f>
        <v>-900</v>
      </c>
    </row>
    <row r="104" spans="1:5" x14ac:dyDescent="0.3">
      <c r="A104" s="18" t="s">
        <v>71</v>
      </c>
      <c r="B104" s="14">
        <v>0</v>
      </c>
      <c r="C104" s="14">
        <v>0</v>
      </c>
      <c r="D104" s="30">
        <f t="shared" ref="D104:D112" si="4">B104-C104</f>
        <v>0</v>
      </c>
      <c r="E104" s="30">
        <f>'detail tracking '!G104</f>
        <v>0</v>
      </c>
    </row>
    <row r="105" spans="1:5" x14ac:dyDescent="0.3">
      <c r="A105" s="18" t="s">
        <v>71</v>
      </c>
      <c r="B105" s="14">
        <v>0</v>
      </c>
      <c r="C105" s="14">
        <v>0</v>
      </c>
      <c r="D105" s="30">
        <f t="shared" si="4"/>
        <v>0</v>
      </c>
      <c r="E105" s="30">
        <f>'detail tracking '!G105</f>
        <v>0</v>
      </c>
    </row>
    <row r="106" spans="1:5" x14ac:dyDescent="0.3">
      <c r="A106" s="18" t="s">
        <v>71</v>
      </c>
      <c r="B106" s="14">
        <v>0</v>
      </c>
      <c r="C106" s="14">
        <v>0</v>
      </c>
      <c r="D106" s="30">
        <f t="shared" si="4"/>
        <v>0</v>
      </c>
      <c r="E106" s="30">
        <f>'detail tracking '!G106</f>
        <v>0</v>
      </c>
    </row>
    <row r="107" spans="1:5" x14ac:dyDescent="0.3">
      <c r="A107" s="18" t="s">
        <v>71</v>
      </c>
      <c r="B107" s="14">
        <v>0</v>
      </c>
      <c r="C107" s="14">
        <v>0</v>
      </c>
      <c r="D107" s="30">
        <f t="shared" si="4"/>
        <v>0</v>
      </c>
      <c r="E107" s="30">
        <f>'detail tracking '!G107</f>
        <v>0</v>
      </c>
    </row>
    <row r="108" spans="1:5" x14ac:dyDescent="0.3">
      <c r="A108" s="18" t="s">
        <v>71</v>
      </c>
      <c r="B108" s="14">
        <v>0</v>
      </c>
      <c r="C108" s="14">
        <v>0</v>
      </c>
      <c r="D108" s="30">
        <f t="shared" si="4"/>
        <v>0</v>
      </c>
      <c r="E108" s="30">
        <f>'detail tracking '!G108</f>
        <v>0</v>
      </c>
    </row>
    <row r="109" spans="1:5" x14ac:dyDescent="0.3">
      <c r="A109" s="18" t="s">
        <v>71</v>
      </c>
      <c r="B109" s="14">
        <v>0</v>
      </c>
      <c r="C109" s="14">
        <v>0</v>
      </c>
      <c r="D109" s="30">
        <f t="shared" si="4"/>
        <v>0</v>
      </c>
      <c r="E109" s="30">
        <f>'detail tracking '!G109</f>
        <v>0</v>
      </c>
    </row>
    <row r="110" spans="1:5" x14ac:dyDescent="0.3">
      <c r="A110" s="18" t="s">
        <v>71</v>
      </c>
      <c r="B110" s="14">
        <v>0</v>
      </c>
      <c r="C110" s="14">
        <v>0</v>
      </c>
      <c r="D110" s="30">
        <f t="shared" si="4"/>
        <v>0</v>
      </c>
      <c r="E110" s="30">
        <f>'detail tracking '!G110</f>
        <v>0</v>
      </c>
    </row>
    <row r="111" spans="1:5" x14ac:dyDescent="0.3">
      <c r="A111" s="18" t="s">
        <v>71</v>
      </c>
      <c r="B111" s="14">
        <v>0</v>
      </c>
      <c r="C111" s="14">
        <v>0</v>
      </c>
      <c r="D111" s="30">
        <f t="shared" si="4"/>
        <v>0</v>
      </c>
      <c r="E111" s="30">
        <f>'detail tracking '!G111</f>
        <v>0</v>
      </c>
    </row>
    <row r="112" spans="1:5" x14ac:dyDescent="0.3">
      <c r="A112" s="18" t="s">
        <v>71</v>
      </c>
      <c r="B112" s="14">
        <v>0</v>
      </c>
      <c r="C112" s="14">
        <v>0</v>
      </c>
      <c r="D112" s="30">
        <f t="shared" si="4"/>
        <v>0</v>
      </c>
      <c r="E112" s="30">
        <f>'detail tracking '!G112</f>
        <v>0</v>
      </c>
    </row>
    <row r="113" spans="1:5" ht="15.75" x14ac:dyDescent="0.3">
      <c r="A113" s="15" t="s">
        <v>72</v>
      </c>
      <c r="B113" s="17">
        <f>SUM(B103:B112,B94:B100,B91:B92)-B101</f>
        <v>1000</v>
      </c>
      <c r="C113" s="17">
        <f>SUM(C103:C112,C94:C100,C91:C92)-C101</f>
        <v>0</v>
      </c>
      <c r="D113" s="30"/>
      <c r="E113" s="30"/>
    </row>
    <row r="114" spans="1:5" ht="15.75" x14ac:dyDescent="0.3">
      <c r="A114" s="15" t="s">
        <v>73</v>
      </c>
      <c r="B114" s="17">
        <f>B52+B76+B83+B88+B113</f>
        <v>2000</v>
      </c>
      <c r="C114" s="17">
        <f>C52+C76+C83+C88+C113</f>
        <v>1900</v>
      </c>
      <c r="D114" s="30"/>
      <c r="E114" s="30"/>
    </row>
    <row r="115" spans="1:5" ht="15.75" x14ac:dyDescent="0.3">
      <c r="A115" s="15" t="s">
        <v>74</v>
      </c>
      <c r="B115" s="17">
        <f>B29+B114</f>
        <v>2000</v>
      </c>
      <c r="C115" s="17">
        <f>C29+C114</f>
        <v>1900</v>
      </c>
      <c r="D115" s="30"/>
      <c r="E115" s="30"/>
    </row>
    <row r="116" spans="1:5" ht="31.5" x14ac:dyDescent="0.3">
      <c r="A116" s="15" t="s">
        <v>75</v>
      </c>
      <c r="B116" s="20">
        <v>0</v>
      </c>
      <c r="C116" s="17" t="s">
        <v>76</v>
      </c>
      <c r="D116" s="30"/>
      <c r="E116" s="30"/>
    </row>
    <row r="117" spans="1:5" ht="15.75" x14ac:dyDescent="0.3">
      <c r="A117" s="15" t="s">
        <v>77</v>
      </c>
      <c r="B117" s="17">
        <f>B115+B116</f>
        <v>2000</v>
      </c>
      <c r="C117" s="17">
        <f>C115</f>
        <v>1900</v>
      </c>
      <c r="D117" s="30"/>
      <c r="E117" s="30"/>
    </row>
    <row r="118" spans="1:5" x14ac:dyDescent="0.3">
      <c r="A118" s="3"/>
      <c r="B118" s="3"/>
      <c r="C118" s="3"/>
      <c r="D118" s="30"/>
      <c r="E118" s="30"/>
    </row>
    <row r="119" spans="1:5" ht="15.75" x14ac:dyDescent="0.3">
      <c r="A119" s="11" t="s">
        <v>78</v>
      </c>
      <c r="B119" s="3"/>
      <c r="C119" s="3"/>
      <c r="D119" s="30"/>
      <c r="E119" s="30"/>
    </row>
    <row r="120" spans="1:5" x14ac:dyDescent="0.3">
      <c r="A120" s="12" t="s">
        <v>79</v>
      </c>
      <c r="B120" s="14">
        <v>0</v>
      </c>
      <c r="C120" s="14">
        <v>0</v>
      </c>
      <c r="D120" s="30">
        <f t="shared" ref="D120:D132" si="5">B120-C120</f>
        <v>0</v>
      </c>
      <c r="E120" s="30">
        <f>'detail tracking '!G120</f>
        <v>0</v>
      </c>
    </row>
    <row r="121" spans="1:5" x14ac:dyDescent="0.3">
      <c r="A121" s="12" t="s">
        <v>80</v>
      </c>
      <c r="B121" s="14">
        <v>0</v>
      </c>
      <c r="C121" s="14">
        <v>0</v>
      </c>
      <c r="D121" s="30">
        <f t="shared" si="5"/>
        <v>0</v>
      </c>
      <c r="E121" s="30">
        <f>'detail tracking '!G121</f>
        <v>0</v>
      </c>
    </row>
    <row r="122" spans="1:5" x14ac:dyDescent="0.3">
      <c r="A122" s="12" t="s">
        <v>81</v>
      </c>
      <c r="B122" s="14">
        <v>0</v>
      </c>
      <c r="C122" s="14">
        <v>0</v>
      </c>
      <c r="D122" s="30">
        <f t="shared" si="5"/>
        <v>0</v>
      </c>
      <c r="E122" s="30">
        <f>'detail tracking '!G122</f>
        <v>0</v>
      </c>
    </row>
    <row r="123" spans="1:5" x14ac:dyDescent="0.3">
      <c r="A123" s="18" t="s">
        <v>82</v>
      </c>
      <c r="B123" s="14">
        <v>0</v>
      </c>
      <c r="C123" s="14">
        <v>0</v>
      </c>
      <c r="D123" s="30">
        <f t="shared" si="5"/>
        <v>0</v>
      </c>
      <c r="E123" s="30">
        <f>'detail tracking '!G123</f>
        <v>0</v>
      </c>
    </row>
    <row r="124" spans="1:5" x14ac:dyDescent="0.3">
      <c r="A124" s="18" t="s">
        <v>82</v>
      </c>
      <c r="B124" s="14">
        <v>0</v>
      </c>
      <c r="C124" s="14">
        <v>0</v>
      </c>
      <c r="D124" s="30">
        <f t="shared" si="5"/>
        <v>0</v>
      </c>
      <c r="E124" s="30">
        <f>'detail tracking '!G124</f>
        <v>0</v>
      </c>
    </row>
    <row r="125" spans="1:5" x14ac:dyDescent="0.3">
      <c r="A125" s="18" t="s">
        <v>82</v>
      </c>
      <c r="B125" s="14">
        <v>0</v>
      </c>
      <c r="C125" s="14">
        <v>0</v>
      </c>
      <c r="D125" s="30">
        <f t="shared" si="5"/>
        <v>0</v>
      </c>
      <c r="E125" s="30">
        <f>'detail tracking '!G125</f>
        <v>0</v>
      </c>
    </row>
    <row r="126" spans="1:5" x14ac:dyDescent="0.3">
      <c r="A126" s="18" t="s">
        <v>82</v>
      </c>
      <c r="B126" s="14">
        <v>0</v>
      </c>
      <c r="C126" s="14">
        <v>0</v>
      </c>
      <c r="D126" s="30">
        <f t="shared" si="5"/>
        <v>0</v>
      </c>
      <c r="E126" s="30">
        <f>'detail tracking '!G126</f>
        <v>0</v>
      </c>
    </row>
    <row r="127" spans="1:5" x14ac:dyDescent="0.3">
      <c r="A127" s="18" t="s">
        <v>82</v>
      </c>
      <c r="B127" s="14">
        <v>0</v>
      </c>
      <c r="C127" s="14">
        <v>0</v>
      </c>
      <c r="D127" s="30">
        <f t="shared" si="5"/>
        <v>0</v>
      </c>
      <c r="E127" s="30">
        <f>'detail tracking '!G127</f>
        <v>0</v>
      </c>
    </row>
    <row r="128" spans="1:5" x14ac:dyDescent="0.3">
      <c r="A128" s="18" t="s">
        <v>82</v>
      </c>
      <c r="B128" s="14">
        <v>0</v>
      </c>
      <c r="C128" s="14">
        <v>0</v>
      </c>
      <c r="D128" s="30">
        <f t="shared" si="5"/>
        <v>0</v>
      </c>
      <c r="E128" s="30">
        <f>'detail tracking '!G128</f>
        <v>0</v>
      </c>
    </row>
    <row r="129" spans="1:5" x14ac:dyDescent="0.3">
      <c r="A129" s="18" t="s">
        <v>82</v>
      </c>
      <c r="B129" s="14">
        <v>0</v>
      </c>
      <c r="C129" s="14">
        <v>0</v>
      </c>
      <c r="D129" s="30">
        <f t="shared" si="5"/>
        <v>0</v>
      </c>
      <c r="E129" s="30">
        <f>'detail tracking '!G129</f>
        <v>0</v>
      </c>
    </row>
    <row r="130" spans="1:5" x14ac:dyDescent="0.3">
      <c r="A130" s="18" t="s">
        <v>82</v>
      </c>
      <c r="B130" s="14">
        <v>0</v>
      </c>
      <c r="C130" s="14">
        <v>0</v>
      </c>
      <c r="D130" s="30">
        <f t="shared" si="5"/>
        <v>0</v>
      </c>
      <c r="E130" s="30">
        <f>'detail tracking '!G130</f>
        <v>0</v>
      </c>
    </row>
    <row r="131" spans="1:5" x14ac:dyDescent="0.3">
      <c r="A131" s="18" t="s">
        <v>82</v>
      </c>
      <c r="B131" s="14">
        <v>0</v>
      </c>
      <c r="C131" s="14">
        <v>0</v>
      </c>
      <c r="D131" s="30">
        <f t="shared" si="5"/>
        <v>0</v>
      </c>
      <c r="E131" s="30">
        <f>'detail tracking '!G131</f>
        <v>0</v>
      </c>
    </row>
    <row r="132" spans="1:5" x14ac:dyDescent="0.3">
      <c r="A132" s="18" t="s">
        <v>82</v>
      </c>
      <c r="B132" s="14">
        <v>0</v>
      </c>
      <c r="C132" s="14">
        <v>0</v>
      </c>
      <c r="D132" s="30">
        <f t="shared" si="5"/>
        <v>0</v>
      </c>
      <c r="E132" s="30">
        <f>'detail tracking '!G132</f>
        <v>0</v>
      </c>
    </row>
    <row r="133" spans="1:5" ht="15.75" x14ac:dyDescent="0.3">
      <c r="A133" s="15" t="s">
        <v>83</v>
      </c>
      <c r="B133" s="17">
        <f>SUM(B120:B132)</f>
        <v>0</v>
      </c>
      <c r="C133" s="17">
        <f>SUM(C120:C132)</f>
        <v>0</v>
      </c>
      <c r="D133" s="30"/>
      <c r="E133" s="30"/>
    </row>
    <row r="134" spans="1:5" ht="15.75" x14ac:dyDescent="0.3">
      <c r="A134" s="15" t="s">
        <v>84</v>
      </c>
      <c r="B134" s="17">
        <f>B117+B133</f>
        <v>2000</v>
      </c>
      <c r="C134" s="17">
        <f>C117+C133</f>
        <v>1900</v>
      </c>
      <c r="D134" s="30"/>
      <c r="E134" s="30"/>
    </row>
    <row r="135" spans="1:5" x14ac:dyDescent="0.3">
      <c r="A135" s="3"/>
      <c r="B135" s="3"/>
      <c r="C135" s="3"/>
      <c r="D135" s="30"/>
      <c r="E135" s="30"/>
    </row>
    <row r="136" spans="1:5" ht="15.75" x14ac:dyDescent="0.3">
      <c r="A136" s="11" t="s">
        <v>85</v>
      </c>
      <c r="B136" s="3"/>
      <c r="C136" s="3"/>
      <c r="D136" s="30"/>
      <c r="E136" s="30"/>
    </row>
    <row r="137" spans="1:5" x14ac:dyDescent="0.3">
      <c r="A137" s="12" t="s">
        <v>20</v>
      </c>
      <c r="B137" s="14">
        <v>0</v>
      </c>
      <c r="C137" s="14">
        <v>0</v>
      </c>
      <c r="D137" s="30">
        <f t="shared" ref="D137:D138" si="6">B137-C137</f>
        <v>0</v>
      </c>
      <c r="E137" s="30">
        <f>'detail tracking '!G137</f>
        <v>0</v>
      </c>
    </row>
    <row r="138" spans="1:5" x14ac:dyDescent="0.3">
      <c r="A138" s="12" t="s">
        <v>21</v>
      </c>
      <c r="B138" s="14">
        <v>0</v>
      </c>
      <c r="C138" s="14">
        <v>0</v>
      </c>
      <c r="D138" s="30">
        <f t="shared" si="6"/>
        <v>0</v>
      </c>
      <c r="E138" s="30">
        <f>'detail tracking '!G138</f>
        <v>0</v>
      </c>
    </row>
    <row r="139" spans="1:5" ht="15.75" x14ac:dyDescent="0.3">
      <c r="A139" s="21" t="s">
        <v>86</v>
      </c>
      <c r="B139" s="17">
        <f>SUM(B137:B138)</f>
        <v>0</v>
      </c>
      <c r="C139" s="17">
        <f>SUM(C137:C138)</f>
        <v>0</v>
      </c>
      <c r="D139" s="30"/>
      <c r="E139" s="30"/>
    </row>
    <row r="140" spans="1:5" x14ac:dyDescent="0.3">
      <c r="A140" s="22"/>
      <c r="B140" s="23"/>
      <c r="C140" s="23"/>
      <c r="D140" s="30"/>
      <c r="E140" s="30"/>
    </row>
    <row r="141" spans="1:5" ht="15.75" x14ac:dyDescent="0.3">
      <c r="A141" s="24" t="s">
        <v>87</v>
      </c>
      <c r="B141" s="25"/>
      <c r="C141" s="25"/>
      <c r="D141" s="30"/>
      <c r="E141" s="30"/>
    </row>
    <row r="142" spans="1:5" x14ac:dyDescent="0.3">
      <c r="A142" s="12" t="s">
        <v>88</v>
      </c>
      <c r="B142" s="14">
        <v>0</v>
      </c>
      <c r="C142" s="14">
        <v>0</v>
      </c>
      <c r="D142" s="30">
        <f t="shared" ref="D142:D148" si="7">B142-C142</f>
        <v>0</v>
      </c>
      <c r="E142" s="30">
        <f>'detail tracking '!G142</f>
        <v>0</v>
      </c>
    </row>
    <row r="143" spans="1:5" x14ac:dyDescent="0.3">
      <c r="A143" s="12" t="s">
        <v>89</v>
      </c>
      <c r="B143" s="14">
        <v>0</v>
      </c>
      <c r="C143" s="14">
        <v>0</v>
      </c>
      <c r="D143" s="30">
        <f t="shared" si="7"/>
        <v>0</v>
      </c>
      <c r="E143" s="30">
        <f>'detail tracking '!G143</f>
        <v>0</v>
      </c>
    </row>
    <row r="144" spans="1:5" x14ac:dyDescent="0.3">
      <c r="A144" s="12" t="s">
        <v>57</v>
      </c>
      <c r="B144" s="14">
        <v>0</v>
      </c>
      <c r="C144" s="14">
        <v>0</v>
      </c>
      <c r="D144" s="30">
        <f t="shared" si="7"/>
        <v>0</v>
      </c>
      <c r="E144" s="30">
        <f>'detail tracking '!G144</f>
        <v>0</v>
      </c>
    </row>
    <row r="145" spans="1:5" x14ac:dyDescent="0.3">
      <c r="A145" s="12" t="s">
        <v>90</v>
      </c>
      <c r="B145" s="14">
        <v>0</v>
      </c>
      <c r="C145" s="14">
        <v>0</v>
      </c>
      <c r="D145" s="30">
        <f t="shared" si="7"/>
        <v>0</v>
      </c>
      <c r="E145" s="30">
        <f>'detail tracking '!G145</f>
        <v>0</v>
      </c>
    </row>
    <row r="146" spans="1:5" x14ac:dyDescent="0.3">
      <c r="A146" s="12" t="s">
        <v>91</v>
      </c>
      <c r="B146" s="14">
        <v>0</v>
      </c>
      <c r="C146" s="14">
        <v>0</v>
      </c>
      <c r="D146" s="30">
        <f t="shared" si="7"/>
        <v>0</v>
      </c>
      <c r="E146" s="30">
        <f>'detail tracking '!G146</f>
        <v>0</v>
      </c>
    </row>
    <row r="147" spans="1:5" x14ac:dyDescent="0.3">
      <c r="A147" s="12" t="s">
        <v>92</v>
      </c>
      <c r="B147" s="14">
        <v>0</v>
      </c>
      <c r="C147" s="14">
        <v>0</v>
      </c>
      <c r="D147" s="30">
        <f t="shared" si="7"/>
        <v>0</v>
      </c>
      <c r="E147" s="30">
        <f>'detail tracking '!G147</f>
        <v>0</v>
      </c>
    </row>
    <row r="148" spans="1:5" x14ac:dyDescent="0.3">
      <c r="A148" s="18" t="s">
        <v>93</v>
      </c>
      <c r="B148" s="14">
        <v>0</v>
      </c>
      <c r="C148" s="14">
        <v>0</v>
      </c>
      <c r="D148" s="30">
        <f t="shared" si="7"/>
        <v>0</v>
      </c>
      <c r="E148" s="30">
        <f>'detail tracking '!G148</f>
        <v>0</v>
      </c>
    </row>
    <row r="149" spans="1:5" ht="15.75" x14ac:dyDescent="0.3">
      <c r="A149" s="15" t="s">
        <v>73</v>
      </c>
      <c r="B149" s="17">
        <f>SUM(B142:B148)</f>
        <v>0</v>
      </c>
      <c r="C149" s="17">
        <f>SUM(C142:C148)</f>
        <v>0</v>
      </c>
      <c r="D149" s="30"/>
      <c r="E149" s="30"/>
    </row>
    <row r="150" spans="1:5" ht="15.75" x14ac:dyDescent="0.3">
      <c r="A150" s="15" t="s">
        <v>94</v>
      </c>
      <c r="B150" s="17">
        <f>B139+B149</f>
        <v>0</v>
      </c>
      <c r="C150" s="17">
        <f>C139+C149</f>
        <v>0</v>
      </c>
      <c r="D150" s="30"/>
      <c r="E150" s="30"/>
    </row>
    <row r="151" spans="1:5" x14ac:dyDescent="0.3">
      <c r="A151" s="3"/>
      <c r="B151" s="3"/>
      <c r="C151" s="3"/>
      <c r="D151" s="30"/>
      <c r="E151" s="30"/>
    </row>
    <row r="152" spans="1:5" ht="15.75" x14ac:dyDescent="0.3">
      <c r="A152" s="15" t="s">
        <v>95</v>
      </c>
      <c r="B152" s="17">
        <f>B134+B150</f>
        <v>2000</v>
      </c>
      <c r="C152" s="17">
        <f>C134+C150</f>
        <v>1900</v>
      </c>
      <c r="D152" s="30"/>
      <c r="E152" s="30"/>
    </row>
    <row r="153" spans="1:5" x14ac:dyDescent="0.3">
      <c r="A153" s="3"/>
      <c r="B153" s="3"/>
      <c r="C153" s="3"/>
      <c r="D153" s="30"/>
      <c r="E153" s="30"/>
    </row>
    <row r="154" spans="1:5" ht="15.75" x14ac:dyDescent="0.3">
      <c r="A154" s="11" t="s">
        <v>96</v>
      </c>
      <c r="B154" s="3"/>
      <c r="C154" s="3"/>
      <c r="D154" s="30"/>
      <c r="E154" s="30"/>
    </row>
    <row r="155" spans="1:5" x14ac:dyDescent="0.3">
      <c r="A155" s="12" t="s">
        <v>97</v>
      </c>
      <c r="B155" s="13"/>
      <c r="C155" s="14">
        <v>0</v>
      </c>
      <c r="D155" s="30"/>
      <c r="E155" s="30"/>
    </row>
    <row r="156" spans="1:5" x14ac:dyDescent="0.3">
      <c r="A156" s="18" t="s">
        <v>98</v>
      </c>
      <c r="B156" s="13"/>
      <c r="C156" s="14">
        <v>0</v>
      </c>
      <c r="D156" s="30"/>
      <c r="E156" s="30"/>
    </row>
    <row r="157" spans="1:5" x14ac:dyDescent="0.3">
      <c r="A157" s="18" t="s">
        <v>98</v>
      </c>
      <c r="B157" s="13"/>
      <c r="C157" s="14">
        <v>0</v>
      </c>
      <c r="D157" s="30"/>
      <c r="E157" s="30"/>
    </row>
    <row r="158" spans="1:5" x14ac:dyDescent="0.3">
      <c r="A158" s="18" t="s">
        <v>98</v>
      </c>
      <c r="B158" s="13"/>
      <c r="C158" s="14">
        <v>0</v>
      </c>
      <c r="D158" s="30"/>
      <c r="E158" s="30"/>
    </row>
    <row r="159" spans="1:5" ht="15.75" x14ac:dyDescent="0.3">
      <c r="A159" s="15" t="s">
        <v>99</v>
      </c>
      <c r="B159" s="16"/>
      <c r="C159" s="17">
        <f>SUM(C155:C158)</f>
        <v>0</v>
      </c>
      <c r="D159" s="30"/>
      <c r="E159" s="30"/>
    </row>
    <row r="160" spans="1:5" ht="15.75" x14ac:dyDescent="0.3">
      <c r="A160" s="26"/>
      <c r="B160" s="27"/>
      <c r="C160" s="28"/>
      <c r="D160" s="30"/>
      <c r="E160" s="30"/>
    </row>
    <row r="161" spans="1:5" ht="31.5" x14ac:dyDescent="0.3">
      <c r="A161" s="15" t="s">
        <v>100</v>
      </c>
      <c r="B161" s="16"/>
      <c r="C161" s="17">
        <f>C13-C152+C159</f>
        <v>-1900</v>
      </c>
      <c r="D161" s="30"/>
      <c r="E161" s="30"/>
    </row>
    <row r="162" spans="1:5" x14ac:dyDescent="0.3">
      <c r="A162" s="3"/>
      <c r="B162" s="3"/>
      <c r="C162" s="3"/>
      <c r="D162" s="30"/>
      <c r="E162" s="30"/>
    </row>
    <row r="163" spans="1:5" ht="31.5" x14ac:dyDescent="0.3">
      <c r="A163" s="11" t="s">
        <v>101</v>
      </c>
      <c r="B163" s="3"/>
      <c r="C163" s="3"/>
      <c r="D163" s="30"/>
      <c r="E163" s="30"/>
    </row>
    <row r="164" spans="1:5" x14ac:dyDescent="0.3">
      <c r="A164" s="12" t="s">
        <v>102</v>
      </c>
      <c r="B164" s="3"/>
      <c r="C164" s="14">
        <v>0</v>
      </c>
      <c r="D164" s="30"/>
      <c r="E164" s="30"/>
    </row>
    <row r="165" spans="1:5" x14ac:dyDescent="0.3">
      <c r="A165" s="18" t="s">
        <v>103</v>
      </c>
      <c r="B165" s="3"/>
      <c r="C165" s="14">
        <v>0</v>
      </c>
      <c r="D165" s="30"/>
      <c r="E165" s="30"/>
    </row>
    <row r="166" spans="1:5" x14ac:dyDescent="0.3">
      <c r="A166" s="18" t="s">
        <v>103</v>
      </c>
      <c r="B166" s="3"/>
      <c r="C166" s="14">
        <v>0</v>
      </c>
      <c r="D166" s="30"/>
      <c r="E166" s="30"/>
    </row>
    <row r="167" spans="1:5" x14ac:dyDescent="0.3">
      <c r="A167" s="18" t="s">
        <v>103</v>
      </c>
      <c r="B167" s="3"/>
      <c r="C167" s="14">
        <v>0</v>
      </c>
      <c r="D167" s="30"/>
      <c r="E167" s="30"/>
    </row>
    <row r="168" spans="1:5" x14ac:dyDescent="0.3">
      <c r="A168" s="18" t="s">
        <v>103</v>
      </c>
      <c r="B168" s="3"/>
      <c r="C168" s="14">
        <v>0</v>
      </c>
      <c r="D168" s="30"/>
      <c r="E168" s="30"/>
    </row>
    <row r="169" spans="1:5" x14ac:dyDescent="0.3">
      <c r="A169" s="18" t="s">
        <v>103</v>
      </c>
      <c r="B169" s="3"/>
      <c r="C169" s="14">
        <v>0</v>
      </c>
      <c r="D169" s="30"/>
      <c r="E169" s="30"/>
    </row>
    <row r="170" spans="1:5" x14ac:dyDescent="0.3">
      <c r="A170" s="18" t="s">
        <v>103</v>
      </c>
      <c r="B170" s="3"/>
      <c r="C170" s="14">
        <v>0</v>
      </c>
      <c r="D170" s="30"/>
      <c r="E170" s="30"/>
    </row>
    <row r="171" spans="1:5" x14ac:dyDescent="0.3">
      <c r="A171" s="18" t="s">
        <v>103</v>
      </c>
      <c r="B171" s="3"/>
      <c r="C171" s="14">
        <v>0</v>
      </c>
      <c r="D171" s="30"/>
      <c r="E171" s="30"/>
    </row>
    <row r="172" spans="1:5" x14ac:dyDescent="0.3">
      <c r="A172" s="18" t="s">
        <v>103</v>
      </c>
      <c r="B172" s="3"/>
      <c r="C172" s="14">
        <v>0</v>
      </c>
      <c r="D172" s="30"/>
      <c r="E172" s="30"/>
    </row>
    <row r="173" spans="1:5" x14ac:dyDescent="0.3">
      <c r="A173" s="18" t="s">
        <v>103</v>
      </c>
      <c r="B173" s="3"/>
      <c r="C173" s="14">
        <v>0</v>
      </c>
      <c r="D173" s="30"/>
      <c r="E173" s="30"/>
    </row>
    <row r="174" spans="1:5" x14ac:dyDescent="0.3">
      <c r="A174" s="18" t="s">
        <v>103</v>
      </c>
      <c r="B174" s="3"/>
      <c r="C174" s="14">
        <v>0</v>
      </c>
      <c r="D174" s="30"/>
      <c r="E174" s="30"/>
    </row>
    <row r="175" spans="1:5" ht="31.5" x14ac:dyDescent="0.3">
      <c r="A175" s="15" t="s">
        <v>104</v>
      </c>
      <c r="B175" s="3"/>
      <c r="C175" s="17">
        <f>SUM(C164:C174)</f>
        <v>0</v>
      </c>
      <c r="D175" s="30"/>
      <c r="E175" s="30"/>
    </row>
    <row r="176" spans="1:5" x14ac:dyDescent="0.3">
      <c r="A176" s="3"/>
      <c r="B176" s="3"/>
      <c r="C176" s="3"/>
      <c r="D176" s="30"/>
      <c r="E176" s="30"/>
    </row>
    <row r="177" spans="1:5" ht="15.75" x14ac:dyDescent="0.3">
      <c r="A177" s="11" t="s">
        <v>105</v>
      </c>
      <c r="B177" s="3"/>
      <c r="C177" s="3"/>
      <c r="D177" s="30"/>
      <c r="E177" s="30"/>
    </row>
    <row r="178" spans="1:5" x14ac:dyDescent="0.3">
      <c r="A178" s="12" t="s">
        <v>106</v>
      </c>
      <c r="B178" s="19" t="s">
        <v>76</v>
      </c>
      <c r="C178" s="14">
        <v>0</v>
      </c>
    </row>
    <row r="179" spans="1:5" x14ac:dyDescent="0.3">
      <c r="A179" s="12" t="s">
        <v>107</v>
      </c>
      <c r="B179" s="19" t="s">
        <v>76</v>
      </c>
      <c r="C179" s="14">
        <v>0</v>
      </c>
    </row>
    <row r="180" spans="1:5" x14ac:dyDescent="0.3">
      <c r="A180" s="12" t="s">
        <v>108</v>
      </c>
      <c r="B180" s="19" t="s">
        <v>76</v>
      </c>
      <c r="C180" s="14">
        <v>0</v>
      </c>
    </row>
    <row r="181" spans="1:5" x14ac:dyDescent="0.3">
      <c r="A181" s="12" t="s">
        <v>21</v>
      </c>
      <c r="B181" s="19" t="s">
        <v>76</v>
      </c>
      <c r="C181" s="14">
        <v>0</v>
      </c>
    </row>
    <row r="182" spans="1:5" ht="15.75" x14ac:dyDescent="0.3">
      <c r="A182" s="15" t="s">
        <v>109</v>
      </c>
      <c r="B182" s="17" t="s">
        <v>76</v>
      </c>
      <c r="C182" s="17">
        <f>SUM(C178:C181)</f>
        <v>0</v>
      </c>
    </row>
  </sheetData>
  <protectedRanges>
    <protectedRange sqref="C155:C158" name="Range2_5"/>
    <protectedRange sqref="B91:C92 B10:C12 B20:C21 B25:C26 B28:C28 C55:C75 B94:C101 B79:C82 A34:C51 B86:C87 A148 A103:C112 A101 A123:A132 A82 B137:C140 A66:B75 B120:C132" name="Range1_5"/>
  </protectedRange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82"/>
  <sheetViews>
    <sheetView workbookViewId="0">
      <pane xSplit="3" topLeftCell="D1" activePane="topRight" state="frozen"/>
      <selection pane="topRight" activeCell="E8" sqref="E8"/>
    </sheetView>
  </sheetViews>
  <sheetFormatPr defaultRowHeight="15" x14ac:dyDescent="0.3"/>
  <cols>
    <col min="1" max="1" width="53.5703125" customWidth="1"/>
    <col min="2" max="2" width="22.28515625" customWidth="1"/>
    <col min="3" max="3" width="21.7109375" customWidth="1"/>
    <col min="4" max="7" width="20.28515625" customWidth="1"/>
  </cols>
  <sheetData>
    <row r="1" spans="1:7" ht="15.75" x14ac:dyDescent="0.3">
      <c r="A1" s="1" t="s">
        <v>0</v>
      </c>
      <c r="B1" s="2" t="s">
        <v>1</v>
      </c>
      <c r="C1" s="3"/>
    </row>
    <row r="2" spans="1:7" ht="15.75" x14ac:dyDescent="0.3">
      <c r="A2" s="1" t="s">
        <v>2</v>
      </c>
      <c r="B2" s="4" t="s">
        <v>3</v>
      </c>
      <c r="C2" s="3"/>
    </row>
    <row r="3" spans="1:7" ht="15.75" x14ac:dyDescent="0.3">
      <c r="A3" s="1" t="s">
        <v>4</v>
      </c>
      <c r="B3" s="4" t="s">
        <v>5</v>
      </c>
      <c r="C3" s="3"/>
    </row>
    <row r="4" spans="1:7" ht="15.75" x14ac:dyDescent="0.3">
      <c r="A4" s="5" t="s">
        <v>6</v>
      </c>
      <c r="B4" s="6" t="s">
        <v>7</v>
      </c>
      <c r="C4" s="3"/>
    </row>
    <row r="5" spans="1:7" ht="15.75" x14ac:dyDescent="0.3">
      <c r="A5" s="5" t="s">
        <v>8</v>
      </c>
      <c r="B5" s="7">
        <v>42460</v>
      </c>
      <c r="C5" s="3"/>
    </row>
    <row r="6" spans="1:7" x14ac:dyDescent="0.3">
      <c r="A6" s="3"/>
      <c r="B6" s="3"/>
      <c r="C6" s="3"/>
    </row>
    <row r="7" spans="1:7" ht="31.5" x14ac:dyDescent="0.3">
      <c r="A7" s="8" t="s">
        <v>9</v>
      </c>
      <c r="B7" s="9" t="s">
        <v>10</v>
      </c>
      <c r="C7" s="9" t="s">
        <v>11</v>
      </c>
      <c r="D7" s="33" t="s">
        <v>131</v>
      </c>
      <c r="E7" s="34" t="s">
        <v>132</v>
      </c>
      <c r="F7" s="34" t="s">
        <v>113</v>
      </c>
      <c r="G7" s="31" t="s">
        <v>112</v>
      </c>
    </row>
    <row r="8" spans="1:7" x14ac:dyDescent="0.3">
      <c r="A8" s="10"/>
      <c r="B8" s="10"/>
      <c r="C8" s="10"/>
    </row>
    <row r="9" spans="1:7" ht="15.75" x14ac:dyDescent="0.3">
      <c r="A9" s="11" t="s">
        <v>12</v>
      </c>
      <c r="B9" s="10"/>
      <c r="C9" s="10"/>
    </row>
    <row r="10" spans="1:7" x14ac:dyDescent="0.3">
      <c r="A10" s="12" t="s">
        <v>13</v>
      </c>
      <c r="B10" s="13"/>
      <c r="C10" s="14">
        <v>0</v>
      </c>
      <c r="D10" s="30"/>
      <c r="E10" s="30"/>
    </row>
    <row r="11" spans="1:7" x14ac:dyDescent="0.3">
      <c r="A11" s="12" t="s">
        <v>14</v>
      </c>
      <c r="B11" s="13"/>
      <c r="C11" s="14">
        <v>0</v>
      </c>
      <c r="D11" s="30"/>
      <c r="E11" s="30"/>
    </row>
    <row r="12" spans="1:7" ht="30" x14ac:dyDescent="0.3">
      <c r="A12" s="12" t="s">
        <v>15</v>
      </c>
      <c r="B12" s="13"/>
      <c r="C12" s="14">
        <v>0</v>
      </c>
      <c r="D12" s="30"/>
      <c r="E12" s="30"/>
    </row>
    <row r="13" spans="1:7" ht="15.75" x14ac:dyDescent="0.3">
      <c r="A13" s="15" t="s">
        <v>16</v>
      </c>
      <c r="B13" s="16"/>
      <c r="C13" s="17">
        <f>C10+C11+C12</f>
        <v>0</v>
      </c>
      <c r="D13" s="30"/>
      <c r="E13" s="30"/>
    </row>
    <row r="14" spans="1:7" x14ac:dyDescent="0.3">
      <c r="A14" s="10"/>
      <c r="B14" s="10"/>
      <c r="C14" s="10"/>
      <c r="D14" s="30"/>
      <c r="E14" s="30"/>
    </row>
    <row r="15" spans="1:7" ht="15.75" x14ac:dyDescent="0.3">
      <c r="A15" s="11" t="s">
        <v>17</v>
      </c>
      <c r="B15" s="10"/>
      <c r="C15" s="10"/>
      <c r="D15" s="30"/>
      <c r="E15" s="30"/>
    </row>
    <row r="16" spans="1:7" x14ac:dyDescent="0.3">
      <c r="A16" s="10"/>
      <c r="B16" s="10"/>
      <c r="C16" s="10"/>
      <c r="D16" s="30"/>
      <c r="E16" s="30"/>
    </row>
    <row r="17" spans="1:7" ht="15.75" x14ac:dyDescent="0.3">
      <c r="A17" s="11" t="s">
        <v>18</v>
      </c>
      <c r="B17" s="10"/>
      <c r="C17" s="10"/>
      <c r="D17" s="30"/>
      <c r="E17" s="30"/>
    </row>
    <row r="18" spans="1:7" x14ac:dyDescent="0.3">
      <c r="A18" s="10"/>
      <c r="B18" s="10"/>
      <c r="C18" s="10"/>
      <c r="D18" s="30"/>
      <c r="E18" s="30"/>
    </row>
    <row r="19" spans="1:7" ht="15.75" x14ac:dyDescent="0.3">
      <c r="A19" s="11" t="s">
        <v>19</v>
      </c>
      <c r="B19" s="10"/>
      <c r="C19" s="10"/>
      <c r="D19" s="30"/>
      <c r="E19" s="30"/>
    </row>
    <row r="20" spans="1:7" x14ac:dyDescent="0.3">
      <c r="A20" s="12" t="s">
        <v>20</v>
      </c>
      <c r="B20" s="14">
        <v>0</v>
      </c>
      <c r="C20" s="14">
        <v>0</v>
      </c>
      <c r="D20" s="30"/>
      <c r="E20" s="30"/>
      <c r="G20" s="30">
        <f>SUM(D20:F20)</f>
        <v>0</v>
      </c>
    </row>
    <row r="21" spans="1:7" x14ac:dyDescent="0.3">
      <c r="A21" s="12" t="s">
        <v>21</v>
      </c>
      <c r="B21" s="14">
        <v>0</v>
      </c>
      <c r="C21" s="14">
        <v>0</v>
      </c>
      <c r="D21" s="30"/>
      <c r="E21" s="30"/>
      <c r="G21" s="30">
        <f>SUM(D21:F21)</f>
        <v>0</v>
      </c>
    </row>
    <row r="22" spans="1:7" ht="15.75" x14ac:dyDescent="0.3">
      <c r="A22" s="15" t="s">
        <v>22</v>
      </c>
      <c r="B22" s="17">
        <f>B20+B21</f>
        <v>0</v>
      </c>
      <c r="C22" s="17">
        <f>C20+C21</f>
        <v>0</v>
      </c>
      <c r="D22" s="30"/>
      <c r="E22" s="30"/>
    </row>
    <row r="23" spans="1:7" x14ac:dyDescent="0.3">
      <c r="A23" s="10"/>
      <c r="B23" s="10"/>
      <c r="C23" s="10"/>
      <c r="D23" s="30"/>
      <c r="E23" s="30"/>
    </row>
    <row r="24" spans="1:7" ht="15.75" x14ac:dyDescent="0.3">
      <c r="A24" s="11" t="s">
        <v>23</v>
      </c>
      <c r="B24" s="10"/>
      <c r="C24" s="10"/>
      <c r="D24" s="30"/>
      <c r="E24" s="30"/>
    </row>
    <row r="25" spans="1:7" x14ac:dyDescent="0.3">
      <c r="A25" s="12" t="s">
        <v>20</v>
      </c>
      <c r="B25" s="14">
        <v>0</v>
      </c>
      <c r="C25" s="14">
        <v>0</v>
      </c>
      <c r="D25" s="30"/>
      <c r="E25" s="30"/>
      <c r="G25" s="30">
        <f>SUM(D25:F25)</f>
        <v>0</v>
      </c>
    </row>
    <row r="26" spans="1:7" x14ac:dyDescent="0.3">
      <c r="A26" s="12" t="s">
        <v>21</v>
      </c>
      <c r="B26" s="14">
        <v>0</v>
      </c>
      <c r="C26" s="14">
        <v>0</v>
      </c>
      <c r="D26" s="30"/>
      <c r="E26" s="30"/>
      <c r="G26" s="30">
        <f>SUM(D26:F26)</f>
        <v>0</v>
      </c>
    </row>
    <row r="27" spans="1:7" ht="15.75" x14ac:dyDescent="0.3">
      <c r="A27" s="15" t="s">
        <v>24</v>
      </c>
      <c r="B27" s="17">
        <f>B25+B26</f>
        <v>0</v>
      </c>
      <c r="C27" s="17">
        <f>C25+C26</f>
        <v>0</v>
      </c>
      <c r="D27" s="30"/>
      <c r="E27" s="30"/>
    </row>
    <row r="28" spans="1:7" x14ac:dyDescent="0.3">
      <c r="A28" s="12" t="s">
        <v>25</v>
      </c>
      <c r="B28" s="14">
        <v>0</v>
      </c>
      <c r="C28" s="14">
        <v>0</v>
      </c>
      <c r="D28" s="30"/>
      <c r="E28" s="30"/>
      <c r="G28" s="30">
        <f>SUM(D28:F28)</f>
        <v>0</v>
      </c>
    </row>
    <row r="29" spans="1:7" ht="15.75" x14ac:dyDescent="0.3">
      <c r="A29" s="15" t="s">
        <v>26</v>
      </c>
      <c r="B29" s="17">
        <f>B22+B27+B28</f>
        <v>0</v>
      </c>
      <c r="C29" s="17">
        <f>C22+C27+C28</f>
        <v>0</v>
      </c>
      <c r="D29" s="30"/>
      <c r="E29" s="30"/>
    </row>
    <row r="30" spans="1:7" x14ac:dyDescent="0.3">
      <c r="A30" s="10"/>
      <c r="B30" s="10"/>
      <c r="C30" s="10"/>
      <c r="D30" s="30"/>
      <c r="E30" s="30"/>
    </row>
    <row r="31" spans="1:7" ht="15.75" x14ac:dyDescent="0.3">
      <c r="A31" s="11" t="s">
        <v>27</v>
      </c>
      <c r="B31" s="10"/>
      <c r="C31" s="10"/>
      <c r="D31" s="30"/>
      <c r="E31" s="30"/>
    </row>
    <row r="32" spans="1:7" x14ac:dyDescent="0.3">
      <c r="A32" s="10"/>
      <c r="B32" s="10"/>
      <c r="C32" s="10"/>
      <c r="D32" s="30"/>
      <c r="E32" s="30"/>
    </row>
    <row r="33" spans="1:7" ht="15.75" x14ac:dyDescent="0.3">
      <c r="A33" s="11" t="s">
        <v>28</v>
      </c>
      <c r="B33" s="10"/>
      <c r="C33" s="10"/>
      <c r="D33" s="30"/>
      <c r="E33" s="30"/>
    </row>
    <row r="34" spans="1:7" x14ac:dyDescent="0.3">
      <c r="A34" s="18" t="s">
        <v>29</v>
      </c>
      <c r="B34" s="14">
        <v>0</v>
      </c>
      <c r="C34" s="14">
        <v>0</v>
      </c>
      <c r="D34" s="30"/>
      <c r="E34" s="30"/>
      <c r="G34" s="30">
        <f>SUM(D34:F34)</f>
        <v>0</v>
      </c>
    </row>
    <row r="35" spans="1:7" x14ac:dyDescent="0.3">
      <c r="A35" s="18" t="s">
        <v>29</v>
      </c>
      <c r="B35" s="14">
        <v>0</v>
      </c>
      <c r="C35" s="14">
        <v>0</v>
      </c>
      <c r="D35" s="30"/>
      <c r="E35" s="30"/>
      <c r="G35" s="30">
        <f>SUM(D35:F35)</f>
        <v>0</v>
      </c>
    </row>
    <row r="36" spans="1:7" x14ac:dyDescent="0.3">
      <c r="A36" s="18" t="s">
        <v>29</v>
      </c>
      <c r="B36" s="14">
        <v>0</v>
      </c>
      <c r="C36" s="14">
        <v>0</v>
      </c>
      <c r="D36" s="30"/>
      <c r="E36" s="30"/>
      <c r="G36" s="30">
        <f>SUM(D36:F36)</f>
        <v>0</v>
      </c>
    </row>
    <row r="37" spans="1:7" x14ac:dyDescent="0.3">
      <c r="A37" s="18" t="s">
        <v>29</v>
      </c>
      <c r="B37" s="14">
        <v>0</v>
      </c>
      <c r="C37" s="14">
        <v>0</v>
      </c>
      <c r="D37" s="30"/>
      <c r="E37" s="30"/>
      <c r="G37" s="30">
        <f>SUM(D37:F37)</f>
        <v>0</v>
      </c>
    </row>
    <row r="38" spans="1:7" x14ac:dyDescent="0.3">
      <c r="A38" s="18" t="s">
        <v>29</v>
      </c>
      <c r="B38" s="14">
        <v>0</v>
      </c>
      <c r="C38" s="14">
        <v>0</v>
      </c>
      <c r="D38" s="30"/>
      <c r="E38" s="30"/>
      <c r="G38" s="30">
        <f>SUM(D38:F38)</f>
        <v>0</v>
      </c>
    </row>
    <row r="39" spans="1:7" x14ac:dyDescent="0.3">
      <c r="A39" s="18" t="s">
        <v>30</v>
      </c>
      <c r="B39" s="14">
        <v>0</v>
      </c>
      <c r="C39" s="14">
        <v>0</v>
      </c>
      <c r="D39" s="30"/>
      <c r="E39" s="30"/>
      <c r="G39" s="30">
        <f>SUM(D39:F39)</f>
        <v>0</v>
      </c>
    </row>
    <row r="40" spans="1:7" x14ac:dyDescent="0.3">
      <c r="A40" s="18" t="s">
        <v>30</v>
      </c>
      <c r="B40" s="14">
        <v>0</v>
      </c>
      <c r="C40" s="14">
        <v>0</v>
      </c>
      <c r="D40" s="30"/>
      <c r="E40" s="30"/>
      <c r="G40" s="30">
        <f>SUM(D40:F40)</f>
        <v>0</v>
      </c>
    </row>
    <row r="41" spans="1:7" x14ac:dyDescent="0.3">
      <c r="A41" s="18" t="s">
        <v>30</v>
      </c>
      <c r="B41" s="14">
        <v>0</v>
      </c>
      <c r="C41" s="14">
        <v>0</v>
      </c>
      <c r="D41" s="30"/>
      <c r="E41" s="30"/>
      <c r="G41" s="30">
        <f>SUM(D41:F41)</f>
        <v>0</v>
      </c>
    </row>
    <row r="42" spans="1:7" x14ac:dyDescent="0.3">
      <c r="A42" s="18" t="s">
        <v>30</v>
      </c>
      <c r="B42" s="14">
        <v>0</v>
      </c>
      <c r="C42" s="14">
        <v>0</v>
      </c>
      <c r="D42" s="30"/>
      <c r="E42" s="30"/>
      <c r="G42" s="30">
        <f>SUM(D42:F42)</f>
        <v>0</v>
      </c>
    </row>
    <row r="43" spans="1:7" x14ac:dyDescent="0.3">
      <c r="A43" s="18" t="s">
        <v>30</v>
      </c>
      <c r="B43" s="14">
        <v>0</v>
      </c>
      <c r="C43" s="14">
        <v>0</v>
      </c>
      <c r="D43" s="30"/>
      <c r="E43" s="30"/>
      <c r="G43" s="30">
        <f>SUM(D43:F43)</f>
        <v>0</v>
      </c>
    </row>
    <row r="44" spans="1:7" x14ac:dyDescent="0.3">
      <c r="A44" s="12" t="s">
        <v>31</v>
      </c>
      <c r="B44" s="14">
        <v>0</v>
      </c>
      <c r="C44" s="14">
        <v>0</v>
      </c>
      <c r="D44" s="30"/>
      <c r="E44" s="30"/>
      <c r="G44" s="30">
        <f>SUM(D44:F44)</f>
        <v>0</v>
      </c>
    </row>
    <row r="45" spans="1:7" x14ac:dyDescent="0.3">
      <c r="A45" s="12" t="s">
        <v>32</v>
      </c>
      <c r="B45" s="14">
        <v>1000</v>
      </c>
      <c r="C45" s="14">
        <v>2000</v>
      </c>
      <c r="D45" s="30">
        <v>500</v>
      </c>
      <c r="E45" s="30">
        <v>400</v>
      </c>
      <c r="G45" s="30">
        <f>SUM(D45:F45)</f>
        <v>900</v>
      </c>
    </row>
    <row r="46" spans="1:7" x14ac:dyDescent="0.3">
      <c r="A46" s="12" t="s">
        <v>33</v>
      </c>
      <c r="B46" s="14">
        <v>0</v>
      </c>
      <c r="C46" s="14">
        <v>0</v>
      </c>
      <c r="D46" s="30"/>
      <c r="E46" s="30"/>
      <c r="G46" s="30">
        <f>SUM(D46:F46)</f>
        <v>0</v>
      </c>
    </row>
    <row r="47" spans="1:7" x14ac:dyDescent="0.3">
      <c r="A47" s="18" t="s">
        <v>34</v>
      </c>
      <c r="B47" s="14">
        <v>0</v>
      </c>
      <c r="C47" s="14">
        <v>0</v>
      </c>
      <c r="D47" s="30"/>
      <c r="E47" s="30"/>
      <c r="G47" s="30">
        <f>SUM(D47:F47)</f>
        <v>0</v>
      </c>
    </row>
    <row r="48" spans="1:7" x14ac:dyDescent="0.3">
      <c r="A48" s="18" t="s">
        <v>34</v>
      </c>
      <c r="B48" s="14">
        <v>0</v>
      </c>
      <c r="C48" s="14">
        <v>0</v>
      </c>
      <c r="D48" s="30"/>
      <c r="E48" s="30"/>
      <c r="G48" s="30">
        <f>SUM(D48:F48)</f>
        <v>0</v>
      </c>
    </row>
    <row r="49" spans="1:7" x14ac:dyDescent="0.3">
      <c r="A49" s="18" t="s">
        <v>34</v>
      </c>
      <c r="B49" s="14">
        <v>0</v>
      </c>
      <c r="C49" s="14">
        <v>0</v>
      </c>
      <c r="D49" s="30"/>
      <c r="E49" s="30"/>
      <c r="G49" s="30">
        <f>SUM(D49:F49)</f>
        <v>0</v>
      </c>
    </row>
    <row r="50" spans="1:7" x14ac:dyDescent="0.3">
      <c r="A50" s="18" t="s">
        <v>34</v>
      </c>
      <c r="B50" s="14">
        <v>0</v>
      </c>
      <c r="C50" s="14">
        <v>0</v>
      </c>
      <c r="D50" s="30"/>
      <c r="E50" s="30"/>
      <c r="G50" s="30">
        <f>SUM(D50:F50)</f>
        <v>0</v>
      </c>
    </row>
    <row r="51" spans="1:7" x14ac:dyDescent="0.3">
      <c r="A51" s="18" t="s">
        <v>34</v>
      </c>
      <c r="B51" s="14">
        <v>0</v>
      </c>
      <c r="C51" s="14">
        <v>0</v>
      </c>
      <c r="D51" s="30"/>
      <c r="E51" s="30"/>
      <c r="G51" s="30">
        <f>SUM(D51:F51)</f>
        <v>0</v>
      </c>
    </row>
    <row r="52" spans="1:7" ht="15.75" x14ac:dyDescent="0.3">
      <c r="A52" s="15" t="s">
        <v>35</v>
      </c>
      <c r="B52" s="17">
        <f>SUM(B34:B51)</f>
        <v>1000</v>
      </c>
      <c r="C52" s="17">
        <f>SUM(C34:C51)</f>
        <v>2000</v>
      </c>
      <c r="D52" s="30"/>
      <c r="E52" s="30"/>
    </row>
    <row r="53" spans="1:7" x14ac:dyDescent="0.3">
      <c r="A53" s="10"/>
      <c r="B53" s="10"/>
      <c r="C53" s="10"/>
      <c r="D53" s="30"/>
      <c r="E53" s="30"/>
    </row>
    <row r="54" spans="1:7" ht="15.75" x14ac:dyDescent="0.3">
      <c r="A54" s="11" t="s">
        <v>36</v>
      </c>
      <c r="B54" s="10"/>
      <c r="C54" s="10"/>
      <c r="D54" s="30"/>
      <c r="E54" s="30"/>
    </row>
    <row r="55" spans="1:7" x14ac:dyDescent="0.3">
      <c r="A55" s="12" t="s">
        <v>37</v>
      </c>
      <c r="B55" s="19" t="e">
        <v>#N/A</v>
      </c>
      <c r="C55" s="14">
        <v>0</v>
      </c>
      <c r="D55" s="30"/>
      <c r="E55" s="30"/>
      <c r="G55" s="30">
        <f>SUM(D55:F55)</f>
        <v>0</v>
      </c>
    </row>
    <row r="56" spans="1:7" x14ac:dyDescent="0.3">
      <c r="A56" s="12" t="s">
        <v>38</v>
      </c>
      <c r="B56" s="19" t="e">
        <v>#N/A</v>
      </c>
      <c r="C56" s="14">
        <v>0</v>
      </c>
      <c r="D56" s="30"/>
      <c r="E56" s="30"/>
      <c r="G56" s="30">
        <f>SUM(D56:F56)</f>
        <v>0</v>
      </c>
    </row>
    <row r="57" spans="1:7" x14ac:dyDescent="0.3">
      <c r="A57" s="12" t="s">
        <v>39</v>
      </c>
      <c r="B57" s="19" t="e">
        <v>#N/A</v>
      </c>
      <c r="C57" s="14">
        <v>0</v>
      </c>
      <c r="D57" s="30"/>
      <c r="E57" s="30"/>
      <c r="G57" s="30">
        <f>SUM(D57:F57)</f>
        <v>0</v>
      </c>
    </row>
    <row r="58" spans="1:7" x14ac:dyDescent="0.3">
      <c r="A58" s="12" t="s">
        <v>40</v>
      </c>
      <c r="B58" s="19" t="e">
        <v>#N/A</v>
      </c>
      <c r="C58" s="14">
        <v>0</v>
      </c>
      <c r="D58" s="30"/>
      <c r="E58" s="30"/>
      <c r="G58" s="30">
        <f>SUM(D58:F58)</f>
        <v>0</v>
      </c>
    </row>
    <row r="59" spans="1:7" x14ac:dyDescent="0.3">
      <c r="A59" s="12" t="s">
        <v>41</v>
      </c>
      <c r="B59" s="19" t="e">
        <v>#N/A</v>
      </c>
      <c r="C59" s="14">
        <v>0</v>
      </c>
      <c r="D59" s="30"/>
      <c r="E59" s="30"/>
      <c r="G59" s="30">
        <f>SUM(D59:F59)</f>
        <v>0</v>
      </c>
    </row>
    <row r="60" spans="1:7" x14ac:dyDescent="0.3">
      <c r="A60" s="12" t="s">
        <v>42</v>
      </c>
      <c r="B60" s="19" t="e">
        <v>#N/A</v>
      </c>
      <c r="C60" s="14">
        <v>0</v>
      </c>
      <c r="D60" s="30"/>
      <c r="E60" s="30"/>
      <c r="G60" s="30">
        <f>SUM(D60:F60)</f>
        <v>0</v>
      </c>
    </row>
    <row r="61" spans="1:7" x14ac:dyDescent="0.3">
      <c r="A61" s="12" t="s">
        <v>43</v>
      </c>
      <c r="B61" s="19" t="e">
        <v>#N/A</v>
      </c>
      <c r="C61" s="14">
        <v>0</v>
      </c>
      <c r="D61" s="30"/>
      <c r="E61" s="30"/>
      <c r="G61" s="30">
        <f>SUM(D61:F61)</f>
        <v>0</v>
      </c>
    </row>
    <row r="62" spans="1:7" x14ac:dyDescent="0.3">
      <c r="A62" s="12" t="s">
        <v>44</v>
      </c>
      <c r="B62" s="19" t="e">
        <v>#N/A</v>
      </c>
      <c r="C62" s="14">
        <v>0</v>
      </c>
      <c r="D62" s="30"/>
      <c r="E62" s="30"/>
      <c r="G62" s="30">
        <f>SUM(D62:F62)</f>
        <v>0</v>
      </c>
    </row>
    <row r="63" spans="1:7" x14ac:dyDescent="0.3">
      <c r="A63" s="12" t="s">
        <v>45</v>
      </c>
      <c r="B63" s="19" t="e">
        <v>#N/A</v>
      </c>
      <c r="C63" s="14">
        <v>0</v>
      </c>
      <c r="D63" s="30"/>
      <c r="E63" s="30"/>
      <c r="G63" s="30">
        <f>SUM(D63:F63)</f>
        <v>0</v>
      </c>
    </row>
    <row r="64" spans="1:7" x14ac:dyDescent="0.3">
      <c r="A64" s="12" t="s">
        <v>46</v>
      </c>
      <c r="B64" s="19" t="e">
        <v>#N/A</v>
      </c>
      <c r="C64" s="14">
        <v>0</v>
      </c>
      <c r="D64" s="30"/>
      <c r="E64" s="30"/>
      <c r="G64" s="30">
        <f>SUM(D64:F64)</f>
        <v>0</v>
      </c>
    </row>
    <row r="65" spans="1:7" x14ac:dyDescent="0.3">
      <c r="A65" s="12" t="s">
        <v>47</v>
      </c>
      <c r="B65" s="19" t="e">
        <v>#N/A</v>
      </c>
      <c r="C65" s="14">
        <v>0</v>
      </c>
      <c r="D65" s="30"/>
      <c r="E65" s="30"/>
      <c r="G65" s="30">
        <f>SUM(D65:F65)</f>
        <v>0</v>
      </c>
    </row>
    <row r="66" spans="1:7" x14ac:dyDescent="0.3">
      <c r="A66" s="18" t="s">
        <v>48</v>
      </c>
      <c r="B66" s="14" t="e">
        <v>#N/A</v>
      </c>
      <c r="C66" s="14">
        <v>0</v>
      </c>
      <c r="D66" s="30"/>
      <c r="E66" s="30"/>
      <c r="G66" s="30">
        <f>SUM(D66:F66)</f>
        <v>0</v>
      </c>
    </row>
    <row r="67" spans="1:7" x14ac:dyDescent="0.3">
      <c r="A67" s="18" t="s">
        <v>48</v>
      </c>
      <c r="B67" s="14" t="e">
        <v>#N/A</v>
      </c>
      <c r="C67" s="14">
        <v>0</v>
      </c>
      <c r="D67" s="30"/>
      <c r="E67" s="30"/>
      <c r="G67" s="30">
        <f>SUM(D67:F67)</f>
        <v>0</v>
      </c>
    </row>
    <row r="68" spans="1:7" x14ac:dyDescent="0.3">
      <c r="A68" s="18" t="s">
        <v>48</v>
      </c>
      <c r="B68" s="14" t="e">
        <v>#N/A</v>
      </c>
      <c r="C68" s="14">
        <v>0</v>
      </c>
      <c r="D68" s="30"/>
      <c r="E68" s="30"/>
      <c r="G68" s="30">
        <f>SUM(D68:F68)</f>
        <v>0</v>
      </c>
    </row>
    <row r="69" spans="1:7" x14ac:dyDescent="0.3">
      <c r="A69" s="18" t="s">
        <v>48</v>
      </c>
      <c r="B69" s="14" t="e">
        <v>#N/A</v>
      </c>
      <c r="C69" s="14">
        <v>0</v>
      </c>
      <c r="D69" s="30"/>
      <c r="E69" s="30"/>
      <c r="G69" s="30">
        <f>SUM(D69:F69)</f>
        <v>0</v>
      </c>
    </row>
    <row r="70" spans="1:7" x14ac:dyDescent="0.3">
      <c r="A70" s="18" t="s">
        <v>48</v>
      </c>
      <c r="B70" s="14" t="e">
        <v>#N/A</v>
      </c>
      <c r="C70" s="14">
        <v>0</v>
      </c>
      <c r="D70" s="30"/>
      <c r="E70" s="30"/>
      <c r="G70" s="30">
        <f>SUM(D70:F70)</f>
        <v>0</v>
      </c>
    </row>
    <row r="71" spans="1:7" x14ac:dyDescent="0.3">
      <c r="A71" s="18" t="s">
        <v>48</v>
      </c>
      <c r="B71" s="14" t="e">
        <v>#N/A</v>
      </c>
      <c r="C71" s="14">
        <v>0</v>
      </c>
      <c r="D71" s="30"/>
      <c r="E71" s="30"/>
      <c r="G71" s="30">
        <f>SUM(D71:F71)</f>
        <v>0</v>
      </c>
    </row>
    <row r="72" spans="1:7" x14ac:dyDescent="0.3">
      <c r="A72" s="18" t="s">
        <v>48</v>
      </c>
      <c r="B72" s="14" t="e">
        <v>#N/A</v>
      </c>
      <c r="C72" s="14">
        <v>0</v>
      </c>
      <c r="D72" s="30"/>
      <c r="E72" s="30"/>
      <c r="G72" s="30">
        <f>SUM(D72:F72)</f>
        <v>0</v>
      </c>
    </row>
    <row r="73" spans="1:7" x14ac:dyDescent="0.3">
      <c r="A73" s="18" t="s">
        <v>48</v>
      </c>
      <c r="B73" s="14" t="e">
        <v>#N/A</v>
      </c>
      <c r="C73" s="14">
        <v>0</v>
      </c>
      <c r="D73" s="30"/>
      <c r="E73" s="30"/>
      <c r="G73" s="30">
        <f>SUM(D73:F73)</f>
        <v>0</v>
      </c>
    </row>
    <row r="74" spans="1:7" x14ac:dyDescent="0.3">
      <c r="A74" s="18" t="s">
        <v>48</v>
      </c>
      <c r="B74" s="14" t="e">
        <v>#N/A</v>
      </c>
      <c r="C74" s="14">
        <v>0</v>
      </c>
      <c r="D74" s="30"/>
      <c r="E74" s="30"/>
      <c r="G74" s="30">
        <f>SUM(D74:F74)</f>
        <v>0</v>
      </c>
    </row>
    <row r="75" spans="1:7" x14ac:dyDescent="0.3">
      <c r="A75" s="18" t="s">
        <v>48</v>
      </c>
      <c r="B75" s="14" t="e">
        <v>#N/A</v>
      </c>
      <c r="C75" s="14">
        <v>0</v>
      </c>
      <c r="D75" s="30"/>
      <c r="E75" s="30"/>
      <c r="G75" s="30">
        <f>SUM(D75:F75)</f>
        <v>0</v>
      </c>
    </row>
    <row r="76" spans="1:7" ht="15.75" x14ac:dyDescent="0.3">
      <c r="A76" s="15" t="s">
        <v>49</v>
      </c>
      <c r="B76" s="20">
        <v>0</v>
      </c>
      <c r="C76" s="17">
        <f>SUM(C55:C75)</f>
        <v>0</v>
      </c>
      <c r="D76" s="30"/>
      <c r="E76" s="30"/>
    </row>
    <row r="77" spans="1:7" x14ac:dyDescent="0.3">
      <c r="A77" s="3"/>
      <c r="B77" s="3"/>
      <c r="C77" s="3"/>
      <c r="D77" s="30"/>
      <c r="E77" s="30"/>
    </row>
    <row r="78" spans="1:7" ht="15.75" x14ac:dyDescent="0.3">
      <c r="A78" s="11" t="s">
        <v>50</v>
      </c>
      <c r="B78" s="3"/>
      <c r="C78" s="3"/>
      <c r="D78" s="30"/>
      <c r="E78" s="30"/>
    </row>
    <row r="79" spans="1:7" x14ac:dyDescent="0.3">
      <c r="A79" s="12" t="s">
        <v>51</v>
      </c>
      <c r="B79" s="14">
        <v>0</v>
      </c>
      <c r="C79" s="14">
        <v>0</v>
      </c>
      <c r="D79" s="30"/>
      <c r="E79" s="30"/>
      <c r="G79" s="30">
        <f>SUM(D79:F79)</f>
        <v>0</v>
      </c>
    </row>
    <row r="80" spans="1:7" x14ac:dyDescent="0.3">
      <c r="A80" s="12" t="s">
        <v>52</v>
      </c>
      <c r="B80" s="14">
        <v>0</v>
      </c>
      <c r="C80" s="14">
        <v>0</v>
      </c>
      <c r="D80" s="30"/>
      <c r="E80" s="30"/>
      <c r="G80" s="30">
        <f>SUM(D80:F80)</f>
        <v>0</v>
      </c>
    </row>
    <row r="81" spans="1:7" x14ac:dyDescent="0.3">
      <c r="A81" s="12" t="s">
        <v>53</v>
      </c>
      <c r="B81" s="14">
        <v>0</v>
      </c>
      <c r="C81" s="14">
        <v>0</v>
      </c>
      <c r="D81" s="30"/>
      <c r="E81" s="30"/>
      <c r="G81" s="30">
        <f>SUM(D81:F81)</f>
        <v>0</v>
      </c>
    </row>
    <row r="82" spans="1:7" x14ac:dyDescent="0.3">
      <c r="A82" s="12" t="s">
        <v>54</v>
      </c>
      <c r="B82" s="14">
        <v>0</v>
      </c>
      <c r="C82" s="14">
        <v>0</v>
      </c>
      <c r="D82" s="30"/>
      <c r="E82" s="30"/>
      <c r="G82" s="30">
        <f>SUM(D82:F82)</f>
        <v>0</v>
      </c>
    </row>
    <row r="83" spans="1:7" ht="15.75" x14ac:dyDescent="0.3">
      <c r="A83" s="15" t="s">
        <v>55</v>
      </c>
      <c r="B83" s="17">
        <f>SUM(B79:B82)</f>
        <v>0</v>
      </c>
      <c r="C83" s="17">
        <f>SUM(C79:C82)</f>
        <v>0</v>
      </c>
      <c r="D83" s="30"/>
      <c r="E83" s="30"/>
    </row>
    <row r="84" spans="1:7" x14ac:dyDescent="0.3">
      <c r="A84" s="3"/>
      <c r="B84" s="3"/>
      <c r="C84" s="3"/>
      <c r="D84" s="30"/>
      <c r="E84" s="30"/>
    </row>
    <row r="85" spans="1:7" ht="15.75" x14ac:dyDescent="0.3">
      <c r="A85" s="11" t="s">
        <v>56</v>
      </c>
      <c r="B85" s="3"/>
      <c r="C85" s="3"/>
      <c r="D85" s="30"/>
      <c r="E85" s="30"/>
    </row>
    <row r="86" spans="1:7" x14ac:dyDescent="0.3">
      <c r="A86" s="12" t="s">
        <v>57</v>
      </c>
      <c r="B86" s="14">
        <v>0</v>
      </c>
      <c r="C86" s="14">
        <v>0</v>
      </c>
      <c r="D86" s="30"/>
      <c r="E86" s="30"/>
      <c r="G86" s="30">
        <f>SUM(D86:F86)</f>
        <v>0</v>
      </c>
    </row>
    <row r="87" spans="1:7" x14ac:dyDescent="0.3">
      <c r="A87" s="12" t="s">
        <v>58</v>
      </c>
      <c r="B87" s="14">
        <v>0</v>
      </c>
      <c r="C87" s="14">
        <v>0</v>
      </c>
      <c r="D87" s="30"/>
      <c r="E87" s="30"/>
      <c r="G87" s="30">
        <f>SUM(D87:F87)</f>
        <v>0</v>
      </c>
    </row>
    <row r="88" spans="1:7" ht="31.5" x14ac:dyDescent="0.3">
      <c r="A88" s="15" t="s">
        <v>59</v>
      </c>
      <c r="B88" s="17">
        <f>SUM(B86:B87)</f>
        <v>0</v>
      </c>
      <c r="C88" s="17">
        <f>SUM(C86:C87)</f>
        <v>0</v>
      </c>
      <c r="D88" s="30"/>
      <c r="E88" s="30"/>
    </row>
    <row r="89" spans="1:7" x14ac:dyDescent="0.3">
      <c r="A89" s="3"/>
      <c r="B89" s="3"/>
      <c r="C89" s="3"/>
      <c r="D89" s="30"/>
      <c r="E89" s="30"/>
    </row>
    <row r="90" spans="1:7" ht="15.75" x14ac:dyDescent="0.3">
      <c r="A90" s="11" t="s">
        <v>60</v>
      </c>
      <c r="B90" s="3"/>
      <c r="C90" s="3"/>
      <c r="D90" s="30"/>
      <c r="E90" s="30"/>
    </row>
    <row r="91" spans="1:7" x14ac:dyDescent="0.3">
      <c r="A91" s="12" t="s">
        <v>61</v>
      </c>
      <c r="B91" s="14">
        <v>0</v>
      </c>
      <c r="C91" s="14">
        <v>0</v>
      </c>
      <c r="D91" s="30"/>
      <c r="E91" s="30"/>
      <c r="G91" s="30">
        <f>SUM(D91:F91)</f>
        <v>0</v>
      </c>
    </row>
    <row r="92" spans="1:7" x14ac:dyDescent="0.3">
      <c r="A92" s="12" t="s">
        <v>62</v>
      </c>
      <c r="B92" s="14">
        <v>0</v>
      </c>
      <c r="C92" s="14">
        <v>0</v>
      </c>
      <c r="D92" s="30"/>
      <c r="E92" s="30"/>
      <c r="G92" s="30">
        <f>SUM(D92:F92)</f>
        <v>0</v>
      </c>
    </row>
    <row r="93" spans="1:7" x14ac:dyDescent="0.3">
      <c r="A93" s="3"/>
      <c r="B93" s="3"/>
      <c r="C93" s="3"/>
      <c r="D93" s="30"/>
      <c r="E93" s="30"/>
    </row>
    <row r="94" spans="1:7" x14ac:dyDescent="0.3">
      <c r="A94" s="12" t="s">
        <v>63</v>
      </c>
      <c r="B94" s="14">
        <v>0</v>
      </c>
      <c r="C94" s="14">
        <v>0</v>
      </c>
      <c r="D94" s="30"/>
      <c r="E94" s="30"/>
      <c r="G94" s="30">
        <f>SUM(D94:F94)</f>
        <v>0</v>
      </c>
    </row>
    <row r="95" spans="1:7" x14ac:dyDescent="0.3">
      <c r="A95" s="12" t="s">
        <v>64</v>
      </c>
      <c r="B95" s="14">
        <v>0</v>
      </c>
      <c r="C95" s="14">
        <v>0</v>
      </c>
      <c r="D95" s="30"/>
      <c r="E95" s="30"/>
      <c r="G95" s="30">
        <f>SUM(D95:F95)</f>
        <v>0</v>
      </c>
    </row>
    <row r="96" spans="1:7" x14ac:dyDescent="0.3">
      <c r="A96" s="12" t="s">
        <v>65</v>
      </c>
      <c r="B96" s="14">
        <v>0</v>
      </c>
      <c r="C96" s="14">
        <v>0</v>
      </c>
      <c r="D96" s="30"/>
      <c r="E96" s="30"/>
      <c r="G96" s="30">
        <f>SUM(D96:F96)</f>
        <v>0</v>
      </c>
    </row>
    <row r="97" spans="1:7" x14ac:dyDescent="0.3">
      <c r="A97" s="12" t="s">
        <v>66</v>
      </c>
      <c r="B97" s="14">
        <v>0</v>
      </c>
      <c r="C97" s="14">
        <v>0</v>
      </c>
      <c r="D97" s="30"/>
      <c r="E97" s="30"/>
      <c r="G97" s="30">
        <f>SUM(D97:F97)</f>
        <v>0</v>
      </c>
    </row>
    <row r="98" spans="1:7" x14ac:dyDescent="0.3">
      <c r="A98" s="12" t="s">
        <v>67</v>
      </c>
      <c r="B98" s="14">
        <v>0</v>
      </c>
      <c r="C98" s="14">
        <v>0</v>
      </c>
      <c r="D98" s="30"/>
      <c r="E98" s="30"/>
      <c r="G98" s="30">
        <f>SUM(D98:F98)</f>
        <v>0</v>
      </c>
    </row>
    <row r="99" spans="1:7" x14ac:dyDescent="0.3">
      <c r="A99" s="18" t="s">
        <v>68</v>
      </c>
      <c r="B99" s="14">
        <v>0</v>
      </c>
      <c r="C99" s="14">
        <v>0</v>
      </c>
      <c r="D99" s="30"/>
      <c r="E99" s="30"/>
      <c r="G99" s="30">
        <f>SUM(D99:F99)</f>
        <v>0</v>
      </c>
    </row>
    <row r="100" spans="1:7" x14ac:dyDescent="0.3">
      <c r="A100" s="12" t="s">
        <v>69</v>
      </c>
      <c r="B100" s="14">
        <v>0</v>
      </c>
      <c r="C100" s="14">
        <v>0</v>
      </c>
      <c r="D100" s="30"/>
      <c r="E100" s="30"/>
      <c r="G100" s="30">
        <f>SUM(D100:F100)</f>
        <v>0</v>
      </c>
    </row>
    <row r="101" spans="1:7" ht="30" x14ac:dyDescent="0.3">
      <c r="A101" s="12" t="s">
        <v>70</v>
      </c>
      <c r="B101" s="14">
        <v>0</v>
      </c>
      <c r="C101" s="14">
        <v>0</v>
      </c>
      <c r="D101" s="30"/>
      <c r="E101" s="30"/>
      <c r="G101" s="30">
        <f>SUM(D101:F101)</f>
        <v>0</v>
      </c>
    </row>
    <row r="102" spans="1:7" x14ac:dyDescent="0.3">
      <c r="A102" s="3"/>
      <c r="B102" s="3"/>
      <c r="C102" s="3"/>
      <c r="D102" s="30"/>
      <c r="E102" s="30"/>
    </row>
    <row r="103" spans="1:7" x14ac:dyDescent="0.3">
      <c r="A103" s="18" t="s">
        <v>71</v>
      </c>
      <c r="B103" s="14">
        <v>1000</v>
      </c>
      <c r="C103" s="14">
        <v>0</v>
      </c>
      <c r="D103" s="30">
        <v>-500</v>
      </c>
      <c r="E103" s="30">
        <v>-400</v>
      </c>
      <c r="G103" s="30">
        <f>SUM(D103:F103)</f>
        <v>-900</v>
      </c>
    </row>
    <row r="104" spans="1:7" x14ac:dyDescent="0.3">
      <c r="A104" s="18" t="s">
        <v>71</v>
      </c>
      <c r="B104" s="14">
        <v>0</v>
      </c>
      <c r="C104" s="14">
        <v>0</v>
      </c>
      <c r="D104" s="30"/>
      <c r="E104" s="30"/>
      <c r="G104" s="30">
        <f t="shared" ref="G104:G112" si="0">SUM(D104:F104)</f>
        <v>0</v>
      </c>
    </row>
    <row r="105" spans="1:7" x14ac:dyDescent="0.3">
      <c r="A105" s="18" t="s">
        <v>71</v>
      </c>
      <c r="B105" s="14">
        <v>0</v>
      </c>
      <c r="C105" s="14">
        <v>0</v>
      </c>
      <c r="D105" s="30"/>
      <c r="E105" s="30"/>
      <c r="G105" s="30">
        <f t="shared" si="0"/>
        <v>0</v>
      </c>
    </row>
    <row r="106" spans="1:7" x14ac:dyDescent="0.3">
      <c r="A106" s="18" t="s">
        <v>71</v>
      </c>
      <c r="B106" s="14">
        <v>0</v>
      </c>
      <c r="C106" s="14">
        <v>0</v>
      </c>
      <c r="D106" s="30"/>
      <c r="E106" s="30"/>
      <c r="G106" s="30">
        <f t="shared" si="0"/>
        <v>0</v>
      </c>
    </row>
    <row r="107" spans="1:7" x14ac:dyDescent="0.3">
      <c r="A107" s="18" t="s">
        <v>71</v>
      </c>
      <c r="B107" s="14">
        <v>0</v>
      </c>
      <c r="C107" s="14">
        <v>0</v>
      </c>
      <c r="D107" s="30"/>
      <c r="E107" s="30"/>
      <c r="G107" s="30">
        <f t="shared" si="0"/>
        <v>0</v>
      </c>
    </row>
    <row r="108" spans="1:7" x14ac:dyDescent="0.3">
      <c r="A108" s="18" t="s">
        <v>71</v>
      </c>
      <c r="B108" s="14">
        <v>0</v>
      </c>
      <c r="C108" s="14">
        <v>0</v>
      </c>
      <c r="D108" s="30"/>
      <c r="E108" s="30"/>
      <c r="G108" s="30">
        <f t="shared" si="0"/>
        <v>0</v>
      </c>
    </row>
    <row r="109" spans="1:7" x14ac:dyDescent="0.3">
      <c r="A109" s="18" t="s">
        <v>71</v>
      </c>
      <c r="B109" s="14">
        <v>0</v>
      </c>
      <c r="C109" s="14">
        <v>0</v>
      </c>
      <c r="D109" s="30"/>
      <c r="E109" s="30"/>
      <c r="G109" s="30">
        <f t="shared" si="0"/>
        <v>0</v>
      </c>
    </row>
    <row r="110" spans="1:7" x14ac:dyDescent="0.3">
      <c r="A110" s="18" t="s">
        <v>71</v>
      </c>
      <c r="B110" s="14">
        <v>0</v>
      </c>
      <c r="C110" s="14">
        <v>0</v>
      </c>
      <c r="D110" s="30"/>
      <c r="E110" s="30"/>
      <c r="G110" s="30">
        <f t="shared" si="0"/>
        <v>0</v>
      </c>
    </row>
    <row r="111" spans="1:7" x14ac:dyDescent="0.3">
      <c r="A111" s="18" t="s">
        <v>71</v>
      </c>
      <c r="B111" s="14">
        <v>0</v>
      </c>
      <c r="C111" s="14">
        <v>0</v>
      </c>
      <c r="D111" s="30"/>
      <c r="E111" s="30"/>
      <c r="G111" s="30">
        <f t="shared" si="0"/>
        <v>0</v>
      </c>
    </row>
    <row r="112" spans="1:7" x14ac:dyDescent="0.3">
      <c r="A112" s="18" t="s">
        <v>71</v>
      </c>
      <c r="B112" s="14">
        <v>0</v>
      </c>
      <c r="C112" s="14">
        <v>0</v>
      </c>
      <c r="D112" s="30"/>
      <c r="E112" s="30"/>
      <c r="G112" s="30">
        <f t="shared" si="0"/>
        <v>0</v>
      </c>
    </row>
    <row r="113" spans="1:7" ht="15.75" x14ac:dyDescent="0.3">
      <c r="A113" s="15" t="s">
        <v>72</v>
      </c>
      <c r="B113" s="17">
        <f>SUM(B103:B112,B94:B100,B91:B92)-B101</f>
        <v>1000</v>
      </c>
      <c r="C113" s="17">
        <f>SUM(C103:C112,C94:C100,C91:C92)-C101</f>
        <v>0</v>
      </c>
      <c r="D113" s="30"/>
      <c r="E113" s="30"/>
    </row>
    <row r="114" spans="1:7" ht="15.75" x14ac:dyDescent="0.3">
      <c r="A114" s="15" t="s">
        <v>73</v>
      </c>
      <c r="B114" s="17">
        <f>B52+B76+B83+B88+B113</f>
        <v>2000</v>
      </c>
      <c r="C114" s="17">
        <f>C52+C76+C83+C88+C113</f>
        <v>2000</v>
      </c>
      <c r="D114" s="30"/>
      <c r="E114" s="30"/>
    </row>
    <row r="115" spans="1:7" ht="15.75" x14ac:dyDescent="0.3">
      <c r="A115" s="15" t="s">
        <v>74</v>
      </c>
      <c r="B115" s="17">
        <f>B29+B114</f>
        <v>2000</v>
      </c>
      <c r="C115" s="17">
        <f>C29+C114</f>
        <v>2000</v>
      </c>
      <c r="D115" s="30"/>
      <c r="E115" s="30"/>
    </row>
    <row r="116" spans="1:7" ht="31.5" x14ac:dyDescent="0.3">
      <c r="A116" s="15" t="s">
        <v>75</v>
      </c>
      <c r="B116" s="20">
        <v>0</v>
      </c>
      <c r="C116" s="17" t="s">
        <v>76</v>
      </c>
      <c r="D116" s="30"/>
      <c r="E116" s="30"/>
    </row>
    <row r="117" spans="1:7" ht="15.75" x14ac:dyDescent="0.3">
      <c r="A117" s="15" t="s">
        <v>77</v>
      </c>
      <c r="B117" s="17">
        <f>B115+B116</f>
        <v>2000</v>
      </c>
      <c r="C117" s="17">
        <f>C115</f>
        <v>2000</v>
      </c>
      <c r="D117" s="30"/>
      <c r="E117" s="30"/>
    </row>
    <row r="118" spans="1:7" x14ac:dyDescent="0.3">
      <c r="A118" s="3"/>
      <c r="B118" s="3"/>
      <c r="C118" s="3"/>
      <c r="D118" s="30"/>
      <c r="E118" s="30"/>
    </row>
    <row r="119" spans="1:7" ht="15.75" x14ac:dyDescent="0.3">
      <c r="A119" s="11" t="s">
        <v>78</v>
      </c>
      <c r="B119" s="3"/>
      <c r="C119" s="3"/>
      <c r="D119" s="30"/>
      <c r="E119" s="30"/>
    </row>
    <row r="120" spans="1:7" x14ac:dyDescent="0.3">
      <c r="A120" s="12" t="s">
        <v>79</v>
      </c>
      <c r="B120" s="14">
        <v>0</v>
      </c>
      <c r="C120" s="14">
        <v>0</v>
      </c>
      <c r="D120" s="30"/>
      <c r="E120" s="30"/>
      <c r="G120" s="30">
        <f>SUM(D120:F120)</f>
        <v>0</v>
      </c>
    </row>
    <row r="121" spans="1:7" x14ac:dyDescent="0.3">
      <c r="A121" s="12" t="s">
        <v>80</v>
      </c>
      <c r="B121" s="14">
        <v>0</v>
      </c>
      <c r="C121" s="14">
        <v>0</v>
      </c>
      <c r="D121" s="30"/>
      <c r="E121" s="30"/>
      <c r="G121" s="30">
        <f>SUM(D121:F121)</f>
        <v>0</v>
      </c>
    </row>
    <row r="122" spans="1:7" x14ac:dyDescent="0.3">
      <c r="A122" s="12" t="s">
        <v>81</v>
      </c>
      <c r="B122" s="14">
        <v>0</v>
      </c>
      <c r="C122" s="14">
        <v>0</v>
      </c>
      <c r="D122" s="30"/>
      <c r="E122" s="30"/>
      <c r="G122" s="30">
        <f>SUM(D122:F122)</f>
        <v>0</v>
      </c>
    </row>
    <row r="123" spans="1:7" x14ac:dyDescent="0.3">
      <c r="A123" s="18" t="s">
        <v>82</v>
      </c>
      <c r="B123" s="14">
        <v>0</v>
      </c>
      <c r="C123" s="14">
        <v>0</v>
      </c>
      <c r="D123" s="30"/>
      <c r="E123" s="30"/>
      <c r="G123" s="30">
        <f>SUM(D123:F123)</f>
        <v>0</v>
      </c>
    </row>
    <row r="124" spans="1:7" x14ac:dyDescent="0.3">
      <c r="A124" s="18" t="s">
        <v>82</v>
      </c>
      <c r="B124" s="14">
        <v>0</v>
      </c>
      <c r="C124" s="14">
        <v>0</v>
      </c>
      <c r="D124" s="30"/>
      <c r="E124" s="30"/>
      <c r="G124" s="30">
        <f>SUM(D124:F124)</f>
        <v>0</v>
      </c>
    </row>
    <row r="125" spans="1:7" x14ac:dyDescent="0.3">
      <c r="A125" s="18" t="s">
        <v>82</v>
      </c>
      <c r="B125" s="14">
        <v>0</v>
      </c>
      <c r="C125" s="14">
        <v>0</v>
      </c>
      <c r="D125" s="30"/>
      <c r="E125" s="30"/>
      <c r="G125" s="30">
        <f>SUM(D125:F125)</f>
        <v>0</v>
      </c>
    </row>
    <row r="126" spans="1:7" x14ac:dyDescent="0.3">
      <c r="A126" s="18" t="s">
        <v>82</v>
      </c>
      <c r="B126" s="14">
        <v>0</v>
      </c>
      <c r="C126" s="14">
        <v>0</v>
      </c>
      <c r="D126" s="30"/>
      <c r="E126" s="30"/>
      <c r="G126" s="30">
        <f>SUM(D126:F126)</f>
        <v>0</v>
      </c>
    </row>
    <row r="127" spans="1:7" x14ac:dyDescent="0.3">
      <c r="A127" s="18" t="s">
        <v>82</v>
      </c>
      <c r="B127" s="14">
        <v>0</v>
      </c>
      <c r="C127" s="14">
        <v>0</v>
      </c>
      <c r="D127" s="30"/>
      <c r="E127" s="30"/>
      <c r="G127" s="30">
        <f>SUM(D127:F127)</f>
        <v>0</v>
      </c>
    </row>
    <row r="128" spans="1:7" x14ac:dyDescent="0.3">
      <c r="A128" s="18" t="s">
        <v>82</v>
      </c>
      <c r="B128" s="14">
        <v>0</v>
      </c>
      <c r="C128" s="14">
        <v>0</v>
      </c>
      <c r="D128" s="30"/>
      <c r="E128" s="30"/>
      <c r="G128" s="30">
        <f>SUM(D128:F128)</f>
        <v>0</v>
      </c>
    </row>
    <row r="129" spans="1:7" x14ac:dyDescent="0.3">
      <c r="A129" s="18" t="s">
        <v>82</v>
      </c>
      <c r="B129" s="14">
        <v>0</v>
      </c>
      <c r="C129" s="14">
        <v>0</v>
      </c>
      <c r="D129" s="30"/>
      <c r="E129" s="30"/>
      <c r="G129" s="30">
        <f>SUM(D129:F129)</f>
        <v>0</v>
      </c>
    </row>
    <row r="130" spans="1:7" x14ac:dyDescent="0.3">
      <c r="A130" s="18" t="s">
        <v>82</v>
      </c>
      <c r="B130" s="14">
        <v>0</v>
      </c>
      <c r="C130" s="14">
        <v>0</v>
      </c>
      <c r="D130" s="30"/>
      <c r="E130" s="30"/>
      <c r="G130" s="30">
        <f>SUM(D130:F130)</f>
        <v>0</v>
      </c>
    </row>
    <row r="131" spans="1:7" x14ac:dyDescent="0.3">
      <c r="A131" s="18" t="s">
        <v>82</v>
      </c>
      <c r="B131" s="14">
        <v>0</v>
      </c>
      <c r="C131" s="14">
        <v>0</v>
      </c>
      <c r="D131" s="30"/>
      <c r="E131" s="30"/>
      <c r="G131" s="30">
        <f>SUM(D131:F131)</f>
        <v>0</v>
      </c>
    </row>
    <row r="132" spans="1:7" x14ac:dyDescent="0.3">
      <c r="A132" s="18" t="s">
        <v>82</v>
      </c>
      <c r="B132" s="14">
        <v>0</v>
      </c>
      <c r="C132" s="14">
        <v>0</v>
      </c>
      <c r="D132" s="30"/>
      <c r="E132" s="30"/>
      <c r="G132" s="30">
        <f>SUM(D132:F132)</f>
        <v>0</v>
      </c>
    </row>
    <row r="133" spans="1:7" ht="15.75" x14ac:dyDescent="0.3">
      <c r="A133" s="15" t="s">
        <v>83</v>
      </c>
      <c r="B133" s="17">
        <f>SUM(B120:B132)</f>
        <v>0</v>
      </c>
      <c r="C133" s="17">
        <f>SUM(C120:C132)</f>
        <v>0</v>
      </c>
      <c r="D133" s="30"/>
      <c r="E133" s="30"/>
    </row>
    <row r="134" spans="1:7" ht="31.5" x14ac:dyDescent="0.3">
      <c r="A134" s="15" t="s">
        <v>84</v>
      </c>
      <c r="B134" s="17">
        <f>B117+B133</f>
        <v>2000</v>
      </c>
      <c r="C134" s="17">
        <f>C117+C133</f>
        <v>2000</v>
      </c>
      <c r="D134" s="30"/>
      <c r="E134" s="30"/>
    </row>
    <row r="135" spans="1:7" x14ac:dyDescent="0.3">
      <c r="A135" s="3"/>
      <c r="B135" s="3"/>
      <c r="C135" s="3"/>
      <c r="D135" s="30"/>
      <c r="E135" s="30"/>
    </row>
    <row r="136" spans="1:7" ht="15.75" x14ac:dyDescent="0.3">
      <c r="A136" s="11" t="s">
        <v>85</v>
      </c>
      <c r="B136" s="3"/>
      <c r="C136" s="3"/>
      <c r="D136" s="30"/>
      <c r="E136" s="30"/>
    </row>
    <row r="137" spans="1:7" x14ac:dyDescent="0.3">
      <c r="A137" s="12" t="s">
        <v>20</v>
      </c>
      <c r="B137" s="14">
        <v>0</v>
      </c>
      <c r="C137" s="14">
        <v>0</v>
      </c>
      <c r="D137" s="30"/>
      <c r="E137" s="30"/>
      <c r="G137" s="30">
        <f>SUM(D137:F137)</f>
        <v>0</v>
      </c>
    </row>
    <row r="138" spans="1:7" x14ac:dyDescent="0.3">
      <c r="A138" s="12" t="s">
        <v>21</v>
      </c>
      <c r="B138" s="14">
        <v>0</v>
      </c>
      <c r="C138" s="14">
        <v>0</v>
      </c>
      <c r="D138" s="30"/>
      <c r="E138" s="30"/>
      <c r="G138" s="30">
        <f>SUM(D138:F138)</f>
        <v>0</v>
      </c>
    </row>
    <row r="139" spans="1:7" ht="15.75" x14ac:dyDescent="0.3">
      <c r="A139" s="21" t="s">
        <v>86</v>
      </c>
      <c r="B139" s="17">
        <f>SUM(B137:B138)</f>
        <v>0</v>
      </c>
      <c r="C139" s="17">
        <f>SUM(C137:C138)</f>
        <v>0</v>
      </c>
      <c r="D139" s="30"/>
      <c r="E139" s="30"/>
    </row>
    <row r="140" spans="1:7" x14ac:dyDescent="0.3">
      <c r="A140" s="22"/>
      <c r="B140" s="23"/>
      <c r="C140" s="23"/>
      <c r="D140" s="30"/>
      <c r="E140" s="30"/>
    </row>
    <row r="141" spans="1:7" ht="15.75" x14ac:dyDescent="0.3">
      <c r="A141" s="24" t="s">
        <v>87</v>
      </c>
      <c r="B141" s="25"/>
      <c r="C141" s="25"/>
      <c r="D141" s="30"/>
      <c r="E141" s="30"/>
    </row>
    <row r="142" spans="1:7" x14ac:dyDescent="0.3">
      <c r="A142" s="12" t="s">
        <v>88</v>
      </c>
      <c r="B142" s="14">
        <v>0</v>
      </c>
      <c r="C142" s="14">
        <v>0</v>
      </c>
      <c r="D142" s="30"/>
      <c r="E142" s="30"/>
      <c r="G142" s="30">
        <f>SUM(D142:F142)</f>
        <v>0</v>
      </c>
    </row>
    <row r="143" spans="1:7" x14ac:dyDescent="0.3">
      <c r="A143" s="12" t="s">
        <v>89</v>
      </c>
      <c r="B143" s="14">
        <v>0</v>
      </c>
      <c r="C143" s="14">
        <v>0</v>
      </c>
      <c r="D143" s="30"/>
      <c r="E143" s="30"/>
    </row>
    <row r="144" spans="1:7" x14ac:dyDescent="0.3">
      <c r="A144" s="12" t="s">
        <v>57</v>
      </c>
      <c r="B144" s="14">
        <v>0</v>
      </c>
      <c r="C144" s="14">
        <v>0</v>
      </c>
      <c r="D144" s="30"/>
      <c r="E144" s="30"/>
    </row>
    <row r="145" spans="1:5" x14ac:dyDescent="0.3">
      <c r="A145" s="12" t="s">
        <v>90</v>
      </c>
      <c r="B145" s="14">
        <v>0</v>
      </c>
      <c r="C145" s="14">
        <v>0</v>
      </c>
      <c r="D145" s="30"/>
      <c r="E145" s="30"/>
    </row>
    <row r="146" spans="1:5" x14ac:dyDescent="0.3">
      <c r="A146" s="12" t="s">
        <v>91</v>
      </c>
      <c r="B146" s="14">
        <v>0</v>
      </c>
      <c r="C146" s="14">
        <v>0</v>
      </c>
      <c r="D146" s="30"/>
      <c r="E146" s="30"/>
    </row>
    <row r="147" spans="1:5" x14ac:dyDescent="0.3">
      <c r="A147" s="12" t="s">
        <v>92</v>
      </c>
      <c r="B147" s="14">
        <v>0</v>
      </c>
      <c r="C147" s="14">
        <v>0</v>
      </c>
      <c r="D147" s="30"/>
      <c r="E147" s="30"/>
    </row>
    <row r="148" spans="1:5" x14ac:dyDescent="0.3">
      <c r="A148" s="18" t="s">
        <v>93</v>
      </c>
      <c r="B148" s="14">
        <v>0</v>
      </c>
      <c r="C148" s="14">
        <v>0</v>
      </c>
      <c r="D148" s="30"/>
      <c r="E148" s="30"/>
    </row>
    <row r="149" spans="1:5" ht="15.75" x14ac:dyDescent="0.3">
      <c r="A149" s="15" t="s">
        <v>73</v>
      </c>
      <c r="B149" s="17">
        <f>SUM(B142:B148)</f>
        <v>0</v>
      </c>
      <c r="C149" s="17">
        <f>SUM(C142:C148)</f>
        <v>0</v>
      </c>
      <c r="D149" s="30"/>
      <c r="E149" s="30"/>
    </row>
    <row r="150" spans="1:5" ht="15.75" x14ac:dyDescent="0.3">
      <c r="A150" s="15" t="s">
        <v>94</v>
      </c>
      <c r="B150" s="17">
        <f>B139+B149</f>
        <v>0</v>
      </c>
      <c r="C150" s="17">
        <f>C139+C149</f>
        <v>0</v>
      </c>
      <c r="D150" s="30"/>
      <c r="E150" s="30"/>
    </row>
    <row r="151" spans="1:5" x14ac:dyDescent="0.3">
      <c r="A151" s="3"/>
      <c r="B151" s="3"/>
      <c r="C151" s="3"/>
      <c r="D151" s="30"/>
      <c r="E151" s="30"/>
    </row>
    <row r="152" spans="1:5" ht="15.75" x14ac:dyDescent="0.3">
      <c r="A152" s="15" t="s">
        <v>95</v>
      </c>
      <c r="B152" s="17">
        <f>B134+B150</f>
        <v>2000</v>
      </c>
      <c r="C152" s="17">
        <f>C134+C150</f>
        <v>2000</v>
      </c>
      <c r="D152" s="30"/>
      <c r="E152" s="30"/>
    </row>
    <row r="153" spans="1:5" x14ac:dyDescent="0.3">
      <c r="A153" s="3"/>
      <c r="B153" s="3"/>
      <c r="C153" s="3"/>
      <c r="D153" s="30"/>
      <c r="E153" s="30"/>
    </row>
    <row r="154" spans="1:5" ht="15.75" x14ac:dyDescent="0.3">
      <c r="A154" s="11" t="s">
        <v>96</v>
      </c>
      <c r="B154" s="3"/>
      <c r="C154" s="3"/>
      <c r="D154" s="30"/>
      <c r="E154" s="30"/>
    </row>
    <row r="155" spans="1:5" x14ac:dyDescent="0.3">
      <c r="A155" s="12" t="s">
        <v>97</v>
      </c>
      <c r="B155" s="13"/>
      <c r="C155" s="14">
        <v>0</v>
      </c>
      <c r="D155" s="30"/>
      <c r="E155" s="30"/>
    </row>
    <row r="156" spans="1:5" x14ac:dyDescent="0.3">
      <c r="A156" s="18" t="s">
        <v>98</v>
      </c>
      <c r="B156" s="13"/>
      <c r="C156" s="14">
        <v>0</v>
      </c>
      <c r="D156" s="30"/>
      <c r="E156" s="30"/>
    </row>
    <row r="157" spans="1:5" x14ac:dyDescent="0.3">
      <c r="A157" s="18" t="s">
        <v>98</v>
      </c>
      <c r="B157" s="13"/>
      <c r="C157" s="14">
        <v>0</v>
      </c>
      <c r="D157" s="30"/>
      <c r="E157" s="30"/>
    </row>
    <row r="158" spans="1:5" x14ac:dyDescent="0.3">
      <c r="A158" s="18" t="s">
        <v>98</v>
      </c>
      <c r="B158" s="13"/>
      <c r="C158" s="14">
        <v>0</v>
      </c>
      <c r="D158" s="30"/>
      <c r="E158" s="30"/>
    </row>
    <row r="159" spans="1:5" ht="15.75" x14ac:dyDescent="0.3">
      <c r="A159" s="15" t="s">
        <v>99</v>
      </c>
      <c r="B159" s="16"/>
      <c r="C159" s="17">
        <f>SUM(C155:C158)</f>
        <v>0</v>
      </c>
      <c r="D159" s="30"/>
      <c r="E159" s="30"/>
    </row>
    <row r="160" spans="1:5" ht="15.75" x14ac:dyDescent="0.3">
      <c r="A160" s="26"/>
      <c r="B160" s="27"/>
      <c r="C160" s="28"/>
      <c r="D160" s="30"/>
      <c r="E160" s="30"/>
    </row>
    <row r="161" spans="1:5" ht="31.5" x14ac:dyDescent="0.3">
      <c r="A161" s="15" t="s">
        <v>100</v>
      </c>
      <c r="B161" s="16"/>
      <c r="C161" s="17">
        <f>C13-C152+C159</f>
        <v>-2000</v>
      </c>
      <c r="D161" s="30"/>
      <c r="E161" s="30"/>
    </row>
    <row r="162" spans="1:5" x14ac:dyDescent="0.3">
      <c r="A162" s="3"/>
      <c r="B162" s="3"/>
      <c r="C162" s="3"/>
      <c r="D162" s="30"/>
      <c r="E162" s="30"/>
    </row>
    <row r="163" spans="1:5" ht="31.5" x14ac:dyDescent="0.3">
      <c r="A163" s="11" t="s">
        <v>101</v>
      </c>
      <c r="B163" s="3"/>
      <c r="C163" s="3"/>
      <c r="D163" s="30"/>
      <c r="E163" s="30"/>
    </row>
    <row r="164" spans="1:5" x14ac:dyDescent="0.3">
      <c r="A164" s="12" t="s">
        <v>102</v>
      </c>
      <c r="B164" s="3"/>
      <c r="C164" s="14">
        <v>0</v>
      </c>
      <c r="D164" s="30"/>
      <c r="E164" s="30"/>
    </row>
    <row r="165" spans="1:5" x14ac:dyDescent="0.3">
      <c r="A165" s="18" t="s">
        <v>103</v>
      </c>
      <c r="B165" s="3"/>
      <c r="C165" s="14">
        <v>0</v>
      </c>
      <c r="D165" s="30"/>
      <c r="E165" s="30"/>
    </row>
    <row r="166" spans="1:5" x14ac:dyDescent="0.3">
      <c r="A166" s="18" t="s">
        <v>103</v>
      </c>
      <c r="B166" s="3"/>
      <c r="C166" s="14">
        <v>0</v>
      </c>
      <c r="D166" s="30"/>
      <c r="E166" s="30"/>
    </row>
    <row r="167" spans="1:5" x14ac:dyDescent="0.3">
      <c r="A167" s="18" t="s">
        <v>103</v>
      </c>
      <c r="B167" s="3"/>
      <c r="C167" s="14">
        <v>0</v>
      </c>
      <c r="D167" s="30"/>
      <c r="E167" s="30"/>
    </row>
    <row r="168" spans="1:5" x14ac:dyDescent="0.3">
      <c r="A168" s="18" t="s">
        <v>103</v>
      </c>
      <c r="B168" s="3"/>
      <c r="C168" s="14">
        <v>0</v>
      </c>
      <c r="D168" s="30"/>
      <c r="E168" s="30"/>
    </row>
    <row r="169" spans="1:5" x14ac:dyDescent="0.3">
      <c r="A169" s="18" t="s">
        <v>103</v>
      </c>
      <c r="B169" s="3"/>
      <c r="C169" s="14">
        <v>0</v>
      </c>
      <c r="D169" s="30"/>
      <c r="E169" s="30"/>
    </row>
    <row r="170" spans="1:5" x14ac:dyDescent="0.3">
      <c r="A170" s="18" t="s">
        <v>103</v>
      </c>
      <c r="B170" s="3"/>
      <c r="C170" s="14">
        <v>0</v>
      </c>
      <c r="D170" s="30"/>
      <c r="E170" s="30"/>
    </row>
    <row r="171" spans="1:5" x14ac:dyDescent="0.3">
      <c r="A171" s="18" t="s">
        <v>103</v>
      </c>
      <c r="B171" s="3"/>
      <c r="C171" s="14">
        <v>0</v>
      </c>
      <c r="D171" s="30"/>
      <c r="E171" s="30"/>
    </row>
    <row r="172" spans="1:5" x14ac:dyDescent="0.3">
      <c r="A172" s="18" t="s">
        <v>103</v>
      </c>
      <c r="B172" s="3"/>
      <c r="C172" s="14">
        <v>0</v>
      </c>
      <c r="D172" s="30"/>
      <c r="E172" s="30"/>
    </row>
    <row r="173" spans="1:5" x14ac:dyDescent="0.3">
      <c r="A173" s="18" t="s">
        <v>103</v>
      </c>
      <c r="B173" s="3"/>
      <c r="C173" s="14">
        <v>0</v>
      </c>
      <c r="D173" s="30"/>
      <c r="E173" s="30"/>
    </row>
    <row r="174" spans="1:5" x14ac:dyDescent="0.3">
      <c r="A174" s="18" t="s">
        <v>103</v>
      </c>
      <c r="B174" s="3"/>
      <c r="C174" s="14">
        <v>0</v>
      </c>
      <c r="D174" s="30"/>
      <c r="E174" s="30"/>
    </row>
    <row r="175" spans="1:5" ht="31.5" x14ac:dyDescent="0.3">
      <c r="A175" s="15" t="s">
        <v>104</v>
      </c>
      <c r="B175" s="3"/>
      <c r="C175" s="17">
        <f>SUM(C164:C174)</f>
        <v>0</v>
      </c>
      <c r="D175" s="30"/>
      <c r="E175" s="30"/>
    </row>
    <row r="176" spans="1:5" x14ac:dyDescent="0.3">
      <c r="A176" s="3"/>
      <c r="B176" s="3"/>
      <c r="C176" s="3"/>
      <c r="D176" s="30"/>
      <c r="E176" s="30"/>
    </row>
    <row r="177" spans="1:5" ht="15.75" x14ac:dyDescent="0.3">
      <c r="A177" s="11" t="s">
        <v>105</v>
      </c>
      <c r="B177" s="3"/>
      <c r="C177" s="3"/>
      <c r="D177" s="30"/>
      <c r="E177" s="30"/>
    </row>
    <row r="178" spans="1:5" x14ac:dyDescent="0.3">
      <c r="A178" s="12" t="s">
        <v>106</v>
      </c>
      <c r="B178" s="19" t="s">
        <v>76</v>
      </c>
      <c r="C178" s="14">
        <v>0</v>
      </c>
      <c r="D178" s="30"/>
      <c r="E178" s="30"/>
    </row>
    <row r="179" spans="1:5" x14ac:dyDescent="0.3">
      <c r="A179" s="12" t="s">
        <v>107</v>
      </c>
      <c r="B179" s="19" t="s">
        <v>76</v>
      </c>
      <c r="C179" s="14">
        <v>0</v>
      </c>
      <c r="D179" s="30"/>
      <c r="E179" s="30"/>
    </row>
    <row r="180" spans="1:5" x14ac:dyDescent="0.3">
      <c r="A180" s="12" t="s">
        <v>108</v>
      </c>
      <c r="B180" s="19" t="s">
        <v>76</v>
      </c>
      <c r="C180" s="14">
        <v>0</v>
      </c>
      <c r="D180" s="30"/>
      <c r="E180" s="30"/>
    </row>
    <row r="181" spans="1:5" x14ac:dyDescent="0.3">
      <c r="A181" s="12" t="s">
        <v>21</v>
      </c>
      <c r="B181" s="19" t="s">
        <v>76</v>
      </c>
      <c r="C181" s="14">
        <v>0</v>
      </c>
      <c r="D181" s="30"/>
      <c r="E181" s="30"/>
    </row>
    <row r="182" spans="1:5" ht="15.75" x14ac:dyDescent="0.3">
      <c r="A182" s="15" t="s">
        <v>109</v>
      </c>
      <c r="B182" s="17" t="s">
        <v>76</v>
      </c>
      <c r="C182" s="17">
        <f>SUM(C178:C181)</f>
        <v>0</v>
      </c>
      <c r="D182" s="30"/>
      <c r="E182" s="30"/>
    </row>
  </sheetData>
  <protectedRanges>
    <protectedRange sqref="C155:C158" name="Range2_5"/>
    <protectedRange sqref="B91:C92 B10:C12 B20:C21 B25:C26 B28:C28 C55:C75 B94:C101 B79:C82 A34:C51 B86:C87 A148 A103:C112 A101 A123:A132 A82 B137:C140 A66:B75 B120:C132" name="Range1_5"/>
  </protectedRange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ASRER copy</vt:lpstr>
      <vt:lpstr>variances</vt:lpstr>
      <vt:lpstr>detail tracking </vt:lpstr>
    </vt:vector>
  </TitlesOfParts>
  <Company>BDO Canada LLP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echirico</dc:creator>
  <cp:lastModifiedBy>echirico</cp:lastModifiedBy>
  <dcterms:created xsi:type="dcterms:W3CDTF">2016-11-10T20:49:59Z</dcterms:created>
  <dcterms:modified xsi:type="dcterms:W3CDTF">2016-11-16T16:28:11Z</dcterms:modified>
</cp:coreProperties>
</file>